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  <sheet name="Sheet2" sheetId="2" r:id="rId2"/>
    <sheet name="Shee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F14" i="2"/>
  <c r="G14" i="2"/>
  <c r="H14" i="2"/>
  <c r="I14" i="2"/>
  <c r="J14" i="2"/>
  <c r="K14" i="2"/>
  <c r="L14" i="2"/>
  <c r="D14" i="2"/>
</calcChain>
</file>

<file path=xl/sharedStrings.xml><?xml version="1.0" encoding="utf-8"?>
<sst xmlns="http://schemas.openxmlformats.org/spreadsheetml/2006/main" count="34" uniqueCount="12">
  <si>
    <t>2018*</t>
  </si>
  <si>
    <t>სოფლის მეურნეობის რეალური ზრდა (%)</t>
  </si>
  <si>
    <t>მშპ-ს ზრდა (%)</t>
  </si>
  <si>
    <t>სოფლის მეურნეობის წილი მშპ-ში (%)</t>
  </si>
  <si>
    <t>სოფლის მეურნებობის დაფინანსება (ათასი ლარი)</t>
  </si>
  <si>
    <t>სოფლის მეურნეობის სამინისტროს დაფინანსება (მლნ ლარი)</t>
  </si>
  <si>
    <t xml:space="preserve">სოფლის მეურნეობის სამინისტროს  დაფინანსების წილი გადასახდელებში (%) </t>
  </si>
  <si>
    <t>I</t>
  </si>
  <si>
    <t>II</t>
  </si>
  <si>
    <t>III</t>
  </si>
  <si>
    <t>IV</t>
  </si>
  <si>
    <t>*2012 წელის იმავე კვარტალთან შედარებით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</si>
</sst>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16" fontId="0" fillId="0" borderId="0" xfId="0" applyNumberFormat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Sheet1!$B$9</c:f>
              <c:strCache>
                <c:ptCount val="1"/>
                <c:pt idx="0">
                  <c:v>სოფლის მეურნეობის სამინისტროს დაფინანსება (მლნ ლარი)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Sheet1!$C$4:$K$4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</c:strCache>
            </c:strRef>
          </c:cat>
          <c:val>
            <c:numRef>
              <c:f>Sheet1!$C$9:$K$9</c:f>
              <c:numCache>
                <c:formatCode>General</c:formatCode>
                <c:ptCount val="9"/>
                <c:pt idx="0">
                  <c:v>30.6</c:v>
                </c:pt>
                <c:pt idx="1">
                  <c:v>85.1</c:v>
                </c:pt>
                <c:pt idx="2">
                  <c:v>228.4</c:v>
                </c:pt>
                <c:pt idx="3">
                  <c:v>223.6</c:v>
                </c:pt>
                <c:pt idx="4">
                  <c:v>265.8</c:v>
                </c:pt>
                <c:pt idx="5">
                  <c:v>308.2</c:v>
                </c:pt>
                <c:pt idx="6">
                  <c:v>330</c:v>
                </c:pt>
                <c:pt idx="7">
                  <c:v>329.1</c:v>
                </c:pt>
                <c:pt idx="8">
                  <c:v>233.9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2C-4352-A478-EC316F7EC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484824"/>
        <c:axId val="434484496"/>
      </c:barChar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მშპ-ს ზრდა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Sheet1!$C$4:$K$4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</c:strCache>
            </c:strRef>
          </c:cat>
          <c:val>
            <c:numRef>
              <c:f>Sheet1!$C$5:$J$5</c:f>
              <c:numCache>
                <c:formatCode>General</c:formatCode>
                <c:ptCount val="8"/>
                <c:pt idx="0">
                  <c:v>6.2</c:v>
                </c:pt>
                <c:pt idx="1">
                  <c:v>7.2</c:v>
                </c:pt>
                <c:pt idx="2">
                  <c:v>6.4</c:v>
                </c:pt>
                <c:pt idx="3">
                  <c:v>3.4</c:v>
                </c:pt>
                <c:pt idx="4">
                  <c:v>4.5999999999999996</c:v>
                </c:pt>
                <c:pt idx="5">
                  <c:v>2.9</c:v>
                </c:pt>
                <c:pt idx="6">
                  <c:v>2.8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C-4352-A478-EC316F7EC6AB}"/>
            </c:ext>
          </c:extLst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სოფლის მეურნეობის რეალური ზრდა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Sheet1!$C$4:$K$4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</c:strCache>
            </c:strRef>
          </c:cat>
          <c:val>
            <c:numRef>
              <c:f>Sheet1!$C$6:$K$6</c:f>
              <c:numCache>
                <c:formatCode>General</c:formatCode>
                <c:ptCount val="9"/>
                <c:pt idx="0">
                  <c:v>-4.2</c:v>
                </c:pt>
                <c:pt idx="1">
                  <c:v>8.5</c:v>
                </c:pt>
                <c:pt idx="2">
                  <c:v>-3.8</c:v>
                </c:pt>
                <c:pt idx="3">
                  <c:v>11.3</c:v>
                </c:pt>
                <c:pt idx="4">
                  <c:v>1.6</c:v>
                </c:pt>
                <c:pt idx="5">
                  <c:v>1.5</c:v>
                </c:pt>
                <c:pt idx="6">
                  <c:v>0.3</c:v>
                </c:pt>
                <c:pt idx="7">
                  <c:v>-2.7</c:v>
                </c:pt>
                <c:pt idx="8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C-4352-A478-EC316F7EC6AB}"/>
            </c:ext>
          </c:extLst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სოფლის მეურნეობის წილი მშპ-ში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Sheet1!$C$4:$K$4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</c:strCache>
            </c:strRef>
          </c:cat>
          <c:val>
            <c:numRef>
              <c:f>Sheet1!$C$7:$K$7</c:f>
              <c:numCache>
                <c:formatCode>General</c:formatCode>
                <c:ptCount val="9"/>
                <c:pt idx="0">
                  <c:v>8.4</c:v>
                </c:pt>
                <c:pt idx="1">
                  <c:v>8.8000000000000007</c:v>
                </c:pt>
                <c:pt idx="2">
                  <c:v>8.6</c:v>
                </c:pt>
                <c:pt idx="3">
                  <c:v>9.4</c:v>
                </c:pt>
                <c:pt idx="4">
                  <c:v>9.3000000000000007</c:v>
                </c:pt>
                <c:pt idx="5">
                  <c:v>9.1</c:v>
                </c:pt>
                <c:pt idx="6">
                  <c:v>9</c:v>
                </c:pt>
                <c:pt idx="7">
                  <c:v>8.1999999999999993</c:v>
                </c:pt>
                <c:pt idx="8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C-4352-A478-EC316F7EC6AB}"/>
            </c:ext>
          </c:extLst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სოფლის მეურნეობის სამინისტროს  დაფინანსების წილი გადასახდელებში (%)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Sheet1!$C$4:$K$4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</c:strCache>
            </c:strRef>
          </c:cat>
          <c:val>
            <c:numRef>
              <c:f>Sheet1!$C$8:$K$8</c:f>
              <c:numCache>
                <c:formatCode>0.0</c:formatCode>
                <c:ptCount val="9"/>
                <c:pt idx="0">
                  <c:v>0.43887956628372277</c:v>
                </c:pt>
                <c:pt idx="1">
                  <c:v>1.1408730158730158</c:v>
                </c:pt>
                <c:pt idx="2">
                  <c:v>2.9256545575651995</c:v>
                </c:pt>
                <c:pt idx="3">
                  <c:v>2.7590632017965993</c:v>
                </c:pt>
                <c:pt idx="4">
                  <c:v>2.9501209793780108</c:v>
                </c:pt>
                <c:pt idx="5">
                  <c:v>3.1763044800115421</c:v>
                </c:pt>
                <c:pt idx="6">
                  <c:v>3.206311575756398</c:v>
                </c:pt>
                <c:pt idx="7">
                  <c:v>2.7973276213790292</c:v>
                </c:pt>
                <c:pt idx="8">
                  <c:v>1.8772823949596693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C-4352-A478-EC316F7EC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233240"/>
        <c:axId val="443233568"/>
      </c:lineChart>
      <c:catAx>
        <c:axId val="443233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33568"/>
        <c:crosses val="autoZero"/>
        <c:auto val="1"/>
        <c:lblAlgn val="ctr"/>
        <c:lblOffset val="100"/>
        <c:noMultiLvlLbl val="0"/>
      </c:catAx>
      <c:valAx>
        <c:axId val="4432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233240"/>
        <c:crosses val="autoZero"/>
        <c:crossBetween val="between"/>
      </c:valAx>
      <c:valAx>
        <c:axId val="43448449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4484824"/>
        <c:crosses val="max"/>
        <c:crossBetween val="between"/>
      </c:valAx>
      <c:catAx>
        <c:axId val="434484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34484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694196218605965E-2"/>
          <c:y val="4.1252578286142885E-2"/>
          <c:w val="0.96049289812811589"/>
          <c:h val="0.73419992292825376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Sheet1!$B$9</c:f>
              <c:strCache>
                <c:ptCount val="1"/>
                <c:pt idx="0">
                  <c:v>სოფლის მეურნეობის სამინისტროს დაფინანსება (მლნ ლარი)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Sheet1!$C$4:$K$4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</c:strCache>
            </c:strRef>
          </c:cat>
          <c:val>
            <c:numRef>
              <c:f>Sheet1!$C$9:$K$9</c:f>
              <c:numCache>
                <c:formatCode>General</c:formatCode>
                <c:ptCount val="9"/>
                <c:pt idx="0">
                  <c:v>30.6</c:v>
                </c:pt>
                <c:pt idx="1">
                  <c:v>85.1</c:v>
                </c:pt>
                <c:pt idx="2">
                  <c:v>228.4</c:v>
                </c:pt>
                <c:pt idx="3">
                  <c:v>223.6</c:v>
                </c:pt>
                <c:pt idx="4">
                  <c:v>265.8</c:v>
                </c:pt>
                <c:pt idx="5">
                  <c:v>308.2</c:v>
                </c:pt>
                <c:pt idx="6">
                  <c:v>330</c:v>
                </c:pt>
                <c:pt idx="7">
                  <c:v>329.1</c:v>
                </c:pt>
                <c:pt idx="8">
                  <c:v>233.9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87-4F16-BF6B-2FBE99FCF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3447536"/>
        <c:axId val="443444256"/>
      </c:barChar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მშპ-ს ზრდა (%)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Sheet1!$C$4:$K$4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</c:strCache>
            </c:strRef>
          </c:cat>
          <c:val>
            <c:numRef>
              <c:f>Sheet1!$C$5:$K$5</c:f>
              <c:numCache>
                <c:formatCode>General</c:formatCode>
                <c:ptCount val="9"/>
                <c:pt idx="0">
                  <c:v>6.2</c:v>
                </c:pt>
                <c:pt idx="1">
                  <c:v>7.2</c:v>
                </c:pt>
                <c:pt idx="2">
                  <c:v>6.4</c:v>
                </c:pt>
                <c:pt idx="3">
                  <c:v>3.4</c:v>
                </c:pt>
                <c:pt idx="4">
                  <c:v>4.5999999999999996</c:v>
                </c:pt>
                <c:pt idx="5">
                  <c:v>2.9</c:v>
                </c:pt>
                <c:pt idx="6">
                  <c:v>2.8</c:v>
                </c:pt>
                <c:pt idx="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87-4F16-BF6B-2FBE99FCF923}"/>
            </c:ext>
          </c:extLst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სოფლის მეურნეობის რეალური ზრდა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Sheet1!$C$4:$K$4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</c:strCache>
            </c:strRef>
          </c:cat>
          <c:val>
            <c:numRef>
              <c:f>Sheet1!$C$6:$K$6</c:f>
              <c:numCache>
                <c:formatCode>General</c:formatCode>
                <c:ptCount val="9"/>
                <c:pt idx="0">
                  <c:v>-4.2</c:v>
                </c:pt>
                <c:pt idx="1">
                  <c:v>8.5</c:v>
                </c:pt>
                <c:pt idx="2">
                  <c:v>-3.8</c:v>
                </c:pt>
                <c:pt idx="3">
                  <c:v>11.3</c:v>
                </c:pt>
                <c:pt idx="4">
                  <c:v>1.6</c:v>
                </c:pt>
                <c:pt idx="5">
                  <c:v>1.5</c:v>
                </c:pt>
                <c:pt idx="6">
                  <c:v>0.3</c:v>
                </c:pt>
                <c:pt idx="7">
                  <c:v>-2.7</c:v>
                </c:pt>
                <c:pt idx="8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87-4F16-BF6B-2FBE99FCF923}"/>
            </c:ext>
          </c:extLst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სოფლის მეურნეობის წილი მშპ-ში 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Sheet1!$C$4:$K$4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</c:strCache>
            </c:strRef>
          </c:cat>
          <c:val>
            <c:numRef>
              <c:f>Sheet1!$C$7:$K$7</c:f>
              <c:numCache>
                <c:formatCode>General</c:formatCode>
                <c:ptCount val="9"/>
                <c:pt idx="0">
                  <c:v>8.4</c:v>
                </c:pt>
                <c:pt idx="1">
                  <c:v>8.8000000000000007</c:v>
                </c:pt>
                <c:pt idx="2">
                  <c:v>8.6</c:v>
                </c:pt>
                <c:pt idx="3">
                  <c:v>9.4</c:v>
                </c:pt>
                <c:pt idx="4">
                  <c:v>9.3000000000000007</c:v>
                </c:pt>
                <c:pt idx="5">
                  <c:v>9.1</c:v>
                </c:pt>
                <c:pt idx="6">
                  <c:v>9</c:v>
                </c:pt>
                <c:pt idx="7">
                  <c:v>8.1999999999999993</c:v>
                </c:pt>
                <c:pt idx="8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87-4F16-BF6B-2FBE99FCF923}"/>
            </c:ext>
          </c:extLst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სოფლის მეურნეობის სამინისტროს  დაფინანსების წილი გადასახდელებში (%)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Sheet1!$C$4:$K$4</c:f>
              <c:strCach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2018*</c:v>
                </c:pt>
              </c:strCache>
            </c:strRef>
          </c:cat>
          <c:val>
            <c:numRef>
              <c:f>Sheet1!$C$8:$K$8</c:f>
              <c:numCache>
                <c:formatCode>0.0</c:formatCode>
                <c:ptCount val="9"/>
                <c:pt idx="0">
                  <c:v>0.43887956628372277</c:v>
                </c:pt>
                <c:pt idx="1">
                  <c:v>1.1408730158730158</c:v>
                </c:pt>
                <c:pt idx="2">
                  <c:v>2.9256545575651995</c:v>
                </c:pt>
                <c:pt idx="3">
                  <c:v>2.7590632017965993</c:v>
                </c:pt>
                <c:pt idx="4">
                  <c:v>2.9501209793780108</c:v>
                </c:pt>
                <c:pt idx="5">
                  <c:v>3.1763044800115421</c:v>
                </c:pt>
                <c:pt idx="6">
                  <c:v>3.206311575756398</c:v>
                </c:pt>
                <c:pt idx="7">
                  <c:v>2.7973276213790292</c:v>
                </c:pt>
                <c:pt idx="8">
                  <c:v>1.8772823949596693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87-4F16-BF6B-2FBE99FCF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768448"/>
        <c:axId val="440760248"/>
      </c:lineChart>
      <c:valAx>
        <c:axId val="4407602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768448"/>
        <c:crosses val="max"/>
        <c:crossBetween val="between"/>
      </c:valAx>
      <c:catAx>
        <c:axId val="440768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0760248"/>
        <c:crosses val="autoZero"/>
        <c:auto val="1"/>
        <c:lblAlgn val="ctr"/>
        <c:lblOffset val="100"/>
        <c:noMultiLvlLbl val="0"/>
      </c:catAx>
      <c:valAx>
        <c:axId val="443444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3447536"/>
        <c:crosses val="autoZero"/>
        <c:crossBetween val="between"/>
      </c:valAx>
      <c:catAx>
        <c:axId val="44344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344425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6419652702106149E-3"/>
          <c:y val="0.86920836095563048"/>
          <c:w val="0.98105742133006246"/>
          <c:h val="0.10829023270647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222252</xdr:colOff>
      <xdr:row>4</xdr:row>
      <xdr:rowOff>14816</xdr:rowOff>
    </xdr:from>
    <xdr:to>
      <xdr:col>27</xdr:col>
      <xdr:colOff>497419</xdr:colOff>
      <xdr:row>24</xdr:row>
      <xdr:rowOff>137583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</xdr:row>
      <xdr:rowOff>0</xdr:rowOff>
    </xdr:from>
    <xdr:to>
      <xdr:col>25</xdr:col>
      <xdr:colOff>236855</xdr:colOff>
      <xdr:row>28</xdr:row>
      <xdr:rowOff>147955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2"/>
  <sheetViews>
    <sheetView tabSelected="1" topLeftCell="D1" zoomScale="90" zoomScaleNormal="90" workbookViewId="0">
      <selection activeCell="N15" sqref="N15"/>
    </sheetView>
  </sheetViews>
  <sheetFormatPr defaultRowHeight="15" x14ac:dyDescent="0.25"/>
  <cols>
    <col min="2" max="2" width="62.140625" style="4" customWidth="1"/>
    <col min="3" max="11" width="13.42578125" customWidth="1"/>
  </cols>
  <sheetData>
    <row r="4" spans="2:11" x14ac:dyDescent="0.25">
      <c r="C4" s="1">
        <v>2010</v>
      </c>
      <c r="D4" s="1">
        <v>2011</v>
      </c>
      <c r="E4" s="1">
        <v>2012</v>
      </c>
      <c r="F4" s="1">
        <v>2013</v>
      </c>
      <c r="G4" s="1">
        <v>2014</v>
      </c>
      <c r="H4" s="1">
        <v>2015</v>
      </c>
      <c r="I4" s="1">
        <v>2016</v>
      </c>
      <c r="J4" s="1">
        <v>2017</v>
      </c>
      <c r="K4" s="1" t="s">
        <v>0</v>
      </c>
    </row>
    <row r="5" spans="2:11" x14ac:dyDescent="0.25">
      <c r="B5" s="4" t="s">
        <v>2</v>
      </c>
      <c r="C5">
        <v>6.2</v>
      </c>
      <c r="D5">
        <v>7.2</v>
      </c>
      <c r="E5">
        <v>6.4</v>
      </c>
      <c r="F5">
        <v>3.4</v>
      </c>
      <c r="G5">
        <v>4.5999999999999996</v>
      </c>
      <c r="H5">
        <v>2.9</v>
      </c>
      <c r="I5">
        <v>2.8</v>
      </c>
      <c r="J5">
        <v>5</v>
      </c>
    </row>
    <row r="6" spans="2:11" x14ac:dyDescent="0.25">
      <c r="B6" s="4" t="s">
        <v>1</v>
      </c>
      <c r="C6">
        <v>-4.2</v>
      </c>
      <c r="D6">
        <v>8.5</v>
      </c>
      <c r="E6">
        <v>-3.8</v>
      </c>
      <c r="F6">
        <v>11.3</v>
      </c>
      <c r="G6">
        <v>1.6</v>
      </c>
      <c r="H6">
        <v>1.5</v>
      </c>
      <c r="I6">
        <v>0.3</v>
      </c>
      <c r="J6">
        <v>-2.7</v>
      </c>
      <c r="K6">
        <v>-2.2000000000000002</v>
      </c>
    </row>
    <row r="7" spans="2:11" ht="14.25" customHeight="1" x14ac:dyDescent="0.25">
      <c r="B7" s="4" t="s">
        <v>3</v>
      </c>
      <c r="C7">
        <v>8.4</v>
      </c>
      <c r="D7">
        <v>8.8000000000000007</v>
      </c>
      <c r="E7">
        <v>8.6</v>
      </c>
      <c r="F7">
        <v>9.4</v>
      </c>
      <c r="G7">
        <v>9.3000000000000007</v>
      </c>
      <c r="H7">
        <v>9.1</v>
      </c>
      <c r="I7">
        <v>9</v>
      </c>
      <c r="J7">
        <v>8.1999999999999993</v>
      </c>
      <c r="K7">
        <v>7.5</v>
      </c>
    </row>
    <row r="8" spans="2:11" ht="14.25" customHeight="1" x14ac:dyDescent="0.25">
      <c r="B8" s="4" t="s">
        <v>6</v>
      </c>
      <c r="C8" s="2">
        <v>0.43887956628372277</v>
      </c>
      <c r="D8" s="2">
        <v>1.1408730158730158</v>
      </c>
      <c r="E8" s="2">
        <v>2.9256545575651995</v>
      </c>
      <c r="F8" s="2">
        <v>2.7590632017965993</v>
      </c>
      <c r="G8" s="2">
        <v>2.9501209793780108</v>
      </c>
      <c r="H8" s="2">
        <v>3.1763044800115421</v>
      </c>
      <c r="I8" s="2">
        <v>3.206311575756398</v>
      </c>
      <c r="J8" s="2">
        <v>2.7973276213790292</v>
      </c>
      <c r="K8" s="2">
        <v>1.8772823949596693</v>
      </c>
    </row>
    <row r="9" spans="2:11" x14ac:dyDescent="0.25">
      <c r="B9" s="4" t="s">
        <v>5</v>
      </c>
      <c r="C9">
        <v>30.6</v>
      </c>
      <c r="D9">
        <v>85.1</v>
      </c>
      <c r="E9">
        <v>228.4</v>
      </c>
      <c r="F9">
        <v>223.6</v>
      </c>
      <c r="G9">
        <v>265.8</v>
      </c>
      <c r="H9">
        <v>308.2</v>
      </c>
      <c r="I9">
        <v>330</v>
      </c>
      <c r="J9">
        <v>329.1</v>
      </c>
      <c r="K9">
        <v>233.9</v>
      </c>
    </row>
    <row r="11" spans="2:11" x14ac:dyDescent="0.25">
      <c r="C11" s="3"/>
      <c r="D11" s="3"/>
      <c r="E11" s="3"/>
      <c r="F11" s="3"/>
      <c r="G11" s="3"/>
      <c r="H11" s="3"/>
      <c r="I11" s="3"/>
      <c r="K11" s="3"/>
    </row>
    <row r="12" spans="2:11" x14ac:dyDescent="0.25">
      <c r="F12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L14"/>
  <sheetViews>
    <sheetView workbookViewId="0">
      <selection activeCell="K10" sqref="K10"/>
    </sheetView>
  </sheetViews>
  <sheetFormatPr defaultRowHeight="15" x14ac:dyDescent="0.25"/>
  <sheetData>
    <row r="4" spans="3:12" x14ac:dyDescent="0.25">
      <c r="D4" s="1">
        <v>2010</v>
      </c>
      <c r="E4" s="1">
        <v>2011</v>
      </c>
      <c r="F4" s="1">
        <v>2012</v>
      </c>
      <c r="G4" s="1">
        <v>2013</v>
      </c>
      <c r="H4" s="1">
        <v>2014</v>
      </c>
      <c r="I4" s="1">
        <v>2015</v>
      </c>
      <c r="J4" s="1">
        <v>2016</v>
      </c>
      <c r="K4" s="1">
        <v>2017</v>
      </c>
      <c r="L4" s="1" t="s">
        <v>0</v>
      </c>
    </row>
    <row r="6" spans="3:12" x14ac:dyDescent="0.25">
      <c r="C6" s="4" t="s">
        <v>4</v>
      </c>
      <c r="D6">
        <v>20204.400000000001</v>
      </c>
      <c r="E6">
        <v>29968.2</v>
      </c>
      <c r="F6">
        <v>212763.1</v>
      </c>
      <c r="G6">
        <v>176005.2</v>
      </c>
      <c r="H6">
        <v>217652.1</v>
      </c>
      <c r="I6">
        <v>235378.2</v>
      </c>
      <c r="J6">
        <v>235378.2</v>
      </c>
      <c r="K6">
        <v>202174</v>
      </c>
      <c r="L6">
        <v>35685.699999999997</v>
      </c>
    </row>
    <row r="10" spans="3:12" x14ac:dyDescent="0.25">
      <c r="D10">
        <v>6972.3</v>
      </c>
      <c r="E10">
        <v>7459.2</v>
      </c>
      <c r="F10">
        <v>7806.8</v>
      </c>
      <c r="G10">
        <v>8104.2</v>
      </c>
      <c r="H10">
        <v>9009.7999999999993</v>
      </c>
      <c r="I10">
        <v>9703.1</v>
      </c>
      <c r="J10">
        <v>10292.200000000001</v>
      </c>
      <c r="K10">
        <v>11764.8</v>
      </c>
      <c r="L10">
        <v>12459.5</v>
      </c>
    </row>
    <row r="12" spans="3:12" x14ac:dyDescent="0.25">
      <c r="D12">
        <v>30.6</v>
      </c>
      <c r="E12">
        <v>85.1</v>
      </c>
      <c r="F12">
        <v>228.4</v>
      </c>
      <c r="G12">
        <v>223.6</v>
      </c>
      <c r="H12">
        <v>265.8</v>
      </c>
      <c r="I12">
        <v>308.2</v>
      </c>
      <c r="J12">
        <v>330</v>
      </c>
      <c r="K12">
        <v>329.1</v>
      </c>
      <c r="L12">
        <v>233.9</v>
      </c>
    </row>
    <row r="14" spans="3:12" x14ac:dyDescent="0.25">
      <c r="D14" s="2">
        <f>D12/D10*100</f>
        <v>0.43887956628372277</v>
      </c>
      <c r="E14" s="2">
        <f t="shared" ref="E14:L14" si="0">E12/E10*100</f>
        <v>1.1408730158730158</v>
      </c>
      <c r="F14" s="2">
        <f t="shared" si="0"/>
        <v>2.9256545575651995</v>
      </c>
      <c r="G14" s="2">
        <f t="shared" si="0"/>
        <v>2.7590632017965993</v>
      </c>
      <c r="H14" s="2">
        <f t="shared" si="0"/>
        <v>2.9501209793780108</v>
      </c>
      <c r="I14" s="2">
        <f t="shared" si="0"/>
        <v>3.1763044800115421</v>
      </c>
      <c r="J14" s="2">
        <f t="shared" si="0"/>
        <v>3.206311575756398</v>
      </c>
      <c r="K14" s="2">
        <f t="shared" si="0"/>
        <v>2.7973276213790292</v>
      </c>
      <c r="L14" s="2">
        <f t="shared" si="0"/>
        <v>1.8772823949596693</v>
      </c>
    </row>
  </sheetData>
  <conditionalFormatting sqref="D6:L6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11"/>
  <sheetViews>
    <sheetView workbookViewId="0">
      <selection activeCell="T16" sqref="T16"/>
    </sheetView>
  </sheetViews>
  <sheetFormatPr defaultRowHeight="15" x14ac:dyDescent="0.25"/>
  <cols>
    <col min="2" max="26" width="5.7109375" customWidth="1"/>
  </cols>
  <sheetData>
    <row r="4" spans="2:26" x14ac:dyDescent="0.25">
      <c r="C4" s="6" t="s">
        <v>1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2:26" x14ac:dyDescent="0.25">
      <c r="C5" s="7">
        <v>2013</v>
      </c>
      <c r="D5" s="8"/>
      <c r="E5" s="8"/>
      <c r="F5" s="9"/>
      <c r="G5" s="8">
        <v>2014</v>
      </c>
      <c r="H5" s="8"/>
      <c r="I5" s="8"/>
      <c r="J5" s="9"/>
      <c r="K5" s="8">
        <v>2015</v>
      </c>
      <c r="L5" s="8"/>
      <c r="M5" s="8"/>
      <c r="N5" s="9"/>
      <c r="O5" s="8">
        <v>2016</v>
      </c>
      <c r="P5" s="8"/>
      <c r="Q5" s="8"/>
      <c r="R5" s="9"/>
      <c r="S5" s="8">
        <v>2017</v>
      </c>
      <c r="T5" s="8"/>
      <c r="U5" s="8"/>
      <c r="V5" s="9"/>
      <c r="W5" s="8">
        <v>2018</v>
      </c>
      <c r="X5" s="8"/>
      <c r="Y5" s="8"/>
      <c r="Z5" s="9"/>
    </row>
    <row r="6" spans="2:26" ht="15.75" thickBot="1" x14ac:dyDescent="0.3">
      <c r="C6" s="10" t="s">
        <v>7</v>
      </c>
      <c r="D6" s="11" t="s">
        <v>8</v>
      </c>
      <c r="E6" s="11" t="s">
        <v>9</v>
      </c>
      <c r="F6" s="12" t="s">
        <v>10</v>
      </c>
      <c r="G6" s="11" t="s">
        <v>7</v>
      </c>
      <c r="H6" s="11" t="s">
        <v>8</v>
      </c>
      <c r="I6" s="11" t="s">
        <v>9</v>
      </c>
      <c r="J6" s="12" t="s">
        <v>10</v>
      </c>
      <c r="K6" s="11" t="s">
        <v>7</v>
      </c>
      <c r="L6" s="11" t="s">
        <v>8</v>
      </c>
      <c r="M6" s="11" t="s">
        <v>9</v>
      </c>
      <c r="N6" s="12" t="s">
        <v>10</v>
      </c>
      <c r="O6" s="11" t="s">
        <v>7</v>
      </c>
      <c r="P6" s="11" t="s">
        <v>8</v>
      </c>
      <c r="Q6" s="11" t="s">
        <v>9</v>
      </c>
      <c r="R6" s="12" t="s">
        <v>10</v>
      </c>
      <c r="S6" s="11" t="s">
        <v>7</v>
      </c>
      <c r="T6" s="11" t="s">
        <v>8</v>
      </c>
      <c r="U6" s="11" t="s">
        <v>9</v>
      </c>
      <c r="V6" s="12" t="s">
        <v>10</v>
      </c>
      <c r="W6" s="11" t="s">
        <v>7</v>
      </c>
      <c r="X6" s="11" t="s">
        <v>8</v>
      </c>
      <c r="Y6" s="11" t="s">
        <v>9</v>
      </c>
      <c r="Z6" s="12" t="s">
        <v>10</v>
      </c>
    </row>
    <row r="7" spans="2:26" x14ac:dyDescent="0.25">
      <c r="C7" s="13">
        <v>8.5849469789521411</v>
      </c>
      <c r="D7" s="13">
        <v>13.079400546587763</v>
      </c>
      <c r="E7" s="13">
        <v>13.994864937385223</v>
      </c>
      <c r="F7" s="13">
        <v>9.2901178625355278</v>
      </c>
      <c r="G7" s="13">
        <v>10.937681083603829</v>
      </c>
      <c r="H7" s="13">
        <v>17.378497441471357</v>
      </c>
      <c r="I7" s="13">
        <v>14.119780831516342</v>
      </c>
      <c r="J7" s="13">
        <v>10.007322771117565</v>
      </c>
      <c r="K7" s="13">
        <v>12.536351215886757</v>
      </c>
      <c r="L7" s="13">
        <v>19.240879098930971</v>
      </c>
      <c r="M7" s="13">
        <v>13.99970419420495</v>
      </c>
      <c r="N7" s="13">
        <v>13.695138399649315</v>
      </c>
      <c r="O7" s="13">
        <v>11.273922084101804</v>
      </c>
      <c r="P7" s="13">
        <v>18.878520468081494</v>
      </c>
      <c r="Q7" s="13">
        <v>17.346299231598355</v>
      </c>
      <c r="R7" s="13">
        <v>12.920649961017167</v>
      </c>
      <c r="S7" s="13">
        <v>6.8386029234535757</v>
      </c>
      <c r="T7" s="13">
        <v>16.750084479437447</v>
      </c>
      <c r="U7" s="13">
        <v>14.110681867822336</v>
      </c>
      <c r="V7" s="13">
        <v>10.092723464741551</v>
      </c>
      <c r="W7" s="13">
        <v>4.4631051365767425</v>
      </c>
      <c r="X7" s="13">
        <v>0</v>
      </c>
      <c r="Y7" s="13">
        <v>0</v>
      </c>
      <c r="Z7" s="13">
        <v>0</v>
      </c>
    </row>
    <row r="10" spans="2:26" x14ac:dyDescent="0.25">
      <c r="B10" s="5" t="s">
        <v>11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2:26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</sheetData>
  <mergeCells count="8">
    <mergeCell ref="C4:Z4"/>
    <mergeCell ref="B10:Z11"/>
    <mergeCell ref="C5:F5"/>
    <mergeCell ref="G5:J5"/>
    <mergeCell ref="K5:N5"/>
    <mergeCell ref="O5:R5"/>
    <mergeCell ref="S5:V5"/>
    <mergeCell ref="W5:Z5"/>
  </mergeCells>
  <conditionalFormatting sqref="C7:F7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7:J7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7:N7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7:R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7:V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2018-09-05T10:05:21Z</dcterms:modified>
</cp:coreProperties>
</file>