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mkurnali\Desktop\"/>
    </mc:Choice>
  </mc:AlternateContent>
  <bookViews>
    <workbookView xWindow="0" yWindow="0" windowWidth="28800" windowHeight="14235" tabRatio="673"/>
  </bookViews>
  <sheets>
    <sheet name="მეტალის ურნები - 2017" sheetId="13" r:id="rId1"/>
    <sheet name="პლასტმასის ურნები - 2018" sheetId="14" r:id="rId2"/>
  </sheets>
  <definedNames>
    <definedName name="_xlnm._FilterDatabase" localSheetId="0" hidden="1">'მეტალის ურნები - 2017'!$A$6:$B$17</definedName>
    <definedName name="_xlnm._FilterDatabase" localSheetId="1" hidden="1">'პლასტმასის ურნები - 2018'!$A$2:$D$11</definedName>
    <definedName name="_xlnm.Print_Area" localSheetId="0">'მეტალის ურნები - 2017'!$A$1:$C$17</definedName>
    <definedName name="_xlnm.Print_Area" localSheetId="1">'პლასტმასის ურნები - 2018'!$A$1:$D$11</definedName>
    <definedName name="_xlnm.Print_Titles" localSheetId="0">'მეტალის ურნები - 2017'!$3:$6</definedName>
  </definedNames>
  <calcPr calcId="152511"/>
</workbook>
</file>

<file path=xl/calcChain.xml><?xml version="1.0" encoding="utf-8"?>
<calcChain xmlns="http://schemas.openxmlformats.org/spreadsheetml/2006/main">
  <c r="D1048515" i="14" l="1"/>
  <c r="C10" i="13" l="1"/>
  <c r="C11" i="13" l="1"/>
  <c r="C16" i="13" l="1"/>
  <c r="C14" i="13"/>
  <c r="C17" i="13" l="1"/>
</calcChain>
</file>

<file path=xl/sharedStrings.xml><?xml version="1.0" encoding="utf-8"?>
<sst xmlns="http://schemas.openxmlformats.org/spreadsheetml/2006/main" count="40" uniqueCount="29">
  <si>
    <t>მუნიციპალიტეტი</t>
  </si>
  <si>
    <t>N</t>
  </si>
  <si>
    <t>ქალაქი თელავი</t>
  </si>
  <si>
    <t>თელავი</t>
  </si>
  <si>
    <t>ახმეტა</t>
  </si>
  <si>
    <t>გურჯაანი</t>
  </si>
  <si>
    <t>ყვარელი</t>
  </si>
  <si>
    <t>დედოფლისწყარო</t>
  </si>
  <si>
    <t>ლაგოდეხი</t>
  </si>
  <si>
    <t>საგარეჯო</t>
  </si>
  <si>
    <t>სიღნაღი</t>
  </si>
  <si>
    <t>სულ:</t>
  </si>
  <si>
    <t>ერთეულის ფასები</t>
  </si>
  <si>
    <r>
      <t>1.1მ</t>
    </r>
    <r>
      <rPr>
        <b/>
        <vertAlign val="superscript"/>
        <sz val="10"/>
        <color theme="1"/>
        <rFont val="Calibri"/>
        <family val="2"/>
        <scheme val="minor"/>
      </rPr>
      <t>3</t>
    </r>
    <r>
      <rPr>
        <b/>
        <sz val="10"/>
        <color theme="1"/>
        <rFont val="Calibri"/>
        <family val="2"/>
        <scheme val="minor"/>
      </rPr>
      <t xml:space="preserve"> ურნა   რაოდენობა, ცალი (ლოტი 3)</t>
    </r>
  </si>
  <si>
    <t>მიწოდებული ურნები</t>
  </si>
  <si>
    <t>კახეთი</t>
  </si>
  <si>
    <t>მიწოდება განხორციელდა 2018 წლის აპრილში</t>
  </si>
  <si>
    <t>რეგიონი</t>
  </si>
  <si>
    <t>დამატებითი ურნები</t>
  </si>
  <si>
    <t>ახმეტის მუნიციპალიტეტი</t>
  </si>
  <si>
    <t>გურჯაანის მუნიციპალიტეტი</t>
  </si>
  <si>
    <t>დედოფლისწყაროს მუნიციპალიტეტი</t>
  </si>
  <si>
    <t>თელავის მუნიციპალიტეტი</t>
  </si>
  <si>
    <t>ლაგოდეხის მუნიციპალიტეტი</t>
  </si>
  <si>
    <t>საგარეჯოს მუნიციპალიტეტი</t>
  </si>
  <si>
    <t>სიღნაღის მუნიციპალიტეტი</t>
  </si>
  <si>
    <t>ქ. თელავის მუნიციპალიტეტი</t>
  </si>
  <si>
    <t>ყვარელის მუნიციპალიტეტი</t>
  </si>
  <si>
    <t>მუნიციპალიტეტებისათვის ურნების მიწოდება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</si>
</sst>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[$€-2]\ #,##0.00_);\([$€-2]\ #,##0.00\)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Sylfaen"/>
      <family val="1"/>
      <charset val="204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</font>
    <font>
      <b/>
      <vertAlign val="superscript"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5" fillId="3" borderId="0" xfId="0" applyFont="1" applyFill="1" applyAlignment="1">
      <alignment wrapText="1"/>
    </xf>
    <xf numFmtId="0" fontId="4" fillId="4" borderId="16" xfId="0" applyFont="1" applyFill="1" applyBorder="1" applyAlignment="1">
      <alignment horizontal="center" vertical="center" wrapText="1"/>
    </xf>
    <xf numFmtId="164" fontId="10" fillId="4" borderId="16" xfId="1" applyNumberFormat="1" applyFont="1" applyFill="1" applyBorder="1"/>
    <xf numFmtId="164" fontId="2" fillId="0" borderId="0" xfId="0" applyNumberFormat="1" applyFont="1" applyAlignment="1">
      <alignment horizont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/>
    </xf>
    <xf numFmtId="164" fontId="2" fillId="0" borderId="0" xfId="0" applyNumberFormat="1" applyFont="1" applyAlignment="1">
      <alignment wrapText="1"/>
    </xf>
    <xf numFmtId="0" fontId="2" fillId="0" borderId="0" xfId="0" applyFont="1" applyAlignment="1"/>
    <xf numFmtId="0" fontId="7" fillId="4" borderId="16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textRotation="90" wrapText="1"/>
    </xf>
    <xf numFmtId="0" fontId="7" fillId="4" borderId="17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7" fillId="4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0" fontId="1" fillId="0" borderId="0" xfId="2" applyAlignment="1">
      <alignment horizontal="center"/>
    </xf>
    <xf numFmtId="0" fontId="15" fillId="5" borderId="6" xfId="2" applyFont="1" applyFill="1" applyBorder="1" applyAlignment="1">
      <alignment horizontal="center" vertical="center"/>
    </xf>
    <xf numFmtId="0" fontId="15" fillId="5" borderId="16" xfId="2" applyFont="1" applyFill="1" applyBorder="1" applyAlignment="1">
      <alignment horizontal="center" vertical="center"/>
    </xf>
    <xf numFmtId="0" fontId="15" fillId="5" borderId="7" xfId="2" applyFont="1" applyFill="1" applyBorder="1" applyAlignment="1">
      <alignment horizontal="center" vertical="center"/>
    </xf>
    <xf numFmtId="0" fontId="14" fillId="5" borderId="16" xfId="2" applyFont="1" applyFill="1" applyBorder="1" applyAlignment="1">
      <alignment horizontal="center" vertical="center" wrapText="1"/>
    </xf>
    <xf numFmtId="0" fontId="1" fillId="0" borderId="0" xfId="2" applyAlignment="1">
      <alignment horizontal="center" vertical="center"/>
    </xf>
    <xf numFmtId="0" fontId="1" fillId="0" borderId="1" xfId="2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1" fillId="3" borderId="1" xfId="2" applyFill="1" applyBorder="1" applyAlignment="1">
      <alignment horizontal="center" vertical="center" wrapText="1"/>
    </xf>
    <xf numFmtId="0" fontId="9" fillId="0" borderId="0" xfId="2" applyFont="1" applyFill="1" applyAlignment="1">
      <alignment horizontal="center"/>
    </xf>
    <xf numFmtId="0" fontId="2" fillId="3" borderId="1" xfId="2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textRotation="90" wrapText="1"/>
    </xf>
    <xf numFmtId="0" fontId="5" fillId="3" borderId="10" xfId="0" applyFont="1" applyFill="1" applyBorder="1" applyAlignment="1">
      <alignment horizontal="center" vertical="center" textRotation="90" wrapText="1"/>
    </xf>
    <xf numFmtId="0" fontId="5" fillId="3" borderId="11" xfId="0" applyFont="1" applyFill="1" applyBorder="1" applyAlignment="1">
      <alignment horizontal="center" vertical="center" textRotation="90" wrapText="1"/>
    </xf>
    <xf numFmtId="0" fontId="1" fillId="0" borderId="0" xfId="2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Normal="100" zoomScaleSheetLayoutView="100" zoomScalePageLayoutView="70" workbookViewId="0">
      <pane ySplit="6" topLeftCell="A7" activePane="bottomLeft" state="frozen"/>
      <selection pane="bottomLeft" activeCell="C21" sqref="C21"/>
    </sheetView>
  </sheetViews>
  <sheetFormatPr defaultColWidth="9.140625" defaultRowHeight="12.75" x14ac:dyDescent="0.2"/>
  <cols>
    <col min="1" max="1" width="5.42578125" style="4" customWidth="1"/>
    <col min="2" max="2" width="35.28515625" style="1" customWidth="1"/>
    <col min="3" max="3" width="40.5703125" style="11" customWidth="1"/>
    <col min="4" max="4" width="14.28515625" style="1" bestFit="1" customWidth="1"/>
    <col min="5" max="6" width="9.140625" style="1"/>
    <col min="7" max="7" width="14.28515625" style="1" bestFit="1" customWidth="1"/>
    <col min="8" max="16384" width="9.140625" style="1"/>
  </cols>
  <sheetData>
    <row r="1" spans="1:4" ht="60.75" customHeight="1" thickBot="1" x14ac:dyDescent="0.25">
      <c r="A1" s="39" t="s">
        <v>28</v>
      </c>
      <c r="B1" s="39"/>
      <c r="C1" s="39"/>
    </row>
    <row r="2" spans="1:4" ht="39" customHeight="1" thickBot="1" x14ac:dyDescent="0.25">
      <c r="A2" s="42" t="s">
        <v>1</v>
      </c>
      <c r="B2" s="44" t="s">
        <v>0</v>
      </c>
      <c r="C2" s="19" t="s">
        <v>14</v>
      </c>
    </row>
    <row r="3" spans="1:4" s="2" customFormat="1" ht="30" customHeight="1" thickBot="1" x14ac:dyDescent="0.25">
      <c r="A3" s="43"/>
      <c r="B3" s="45"/>
      <c r="C3" s="12">
        <v>2017</v>
      </c>
    </row>
    <row r="4" spans="1:4" s="2" customFormat="1" ht="30" customHeight="1" thickBot="1" x14ac:dyDescent="0.25">
      <c r="A4" s="43"/>
      <c r="B4" s="45"/>
      <c r="C4" s="12" t="s">
        <v>12</v>
      </c>
    </row>
    <row r="5" spans="1:4" s="2" customFormat="1" ht="27.75" customHeight="1" thickBot="1" x14ac:dyDescent="0.3">
      <c r="A5" s="43"/>
      <c r="B5" s="45"/>
      <c r="C5" s="13">
        <v>254</v>
      </c>
      <c r="D5" s="14"/>
    </row>
    <row r="6" spans="1:4" ht="76.5" customHeight="1" thickBot="1" x14ac:dyDescent="0.25">
      <c r="A6" s="43"/>
      <c r="B6" s="46"/>
      <c r="C6" s="20" t="s">
        <v>13</v>
      </c>
      <c r="D6" s="17"/>
    </row>
    <row r="7" spans="1:4" ht="29.25" customHeight="1" thickBot="1" x14ac:dyDescent="0.25">
      <c r="A7" s="9" t="s">
        <v>15</v>
      </c>
      <c r="B7" s="10"/>
      <c r="C7" s="16"/>
    </row>
    <row r="8" spans="1:4" ht="21" customHeight="1" x14ac:dyDescent="0.2">
      <c r="A8" s="5">
        <v>1</v>
      </c>
      <c r="B8" s="8" t="s">
        <v>2</v>
      </c>
      <c r="C8" s="26">
        <v>100</v>
      </c>
    </row>
    <row r="9" spans="1:4" ht="21" customHeight="1" x14ac:dyDescent="0.2">
      <c r="A9" s="6">
        <v>2</v>
      </c>
      <c r="B9" s="25" t="s">
        <v>3</v>
      </c>
      <c r="C9" s="21">
        <v>300</v>
      </c>
    </row>
    <row r="10" spans="1:4" ht="21" customHeight="1" x14ac:dyDescent="0.2">
      <c r="A10" s="6">
        <v>3</v>
      </c>
      <c r="B10" s="25" t="s">
        <v>4</v>
      </c>
      <c r="C10" s="21">
        <f>92+8</f>
        <v>100</v>
      </c>
    </row>
    <row r="11" spans="1:4" ht="21" customHeight="1" x14ac:dyDescent="0.2">
      <c r="A11" s="6">
        <v>4</v>
      </c>
      <c r="B11" s="24" t="s">
        <v>5</v>
      </c>
      <c r="C11" s="21">
        <f>8+66+12+14</f>
        <v>100</v>
      </c>
    </row>
    <row r="12" spans="1:4" ht="21" customHeight="1" x14ac:dyDescent="0.2">
      <c r="A12" s="6">
        <v>5</v>
      </c>
      <c r="B12" s="25" t="s">
        <v>6</v>
      </c>
      <c r="C12" s="21">
        <v>100</v>
      </c>
    </row>
    <row r="13" spans="1:4" ht="21" customHeight="1" x14ac:dyDescent="0.2">
      <c r="A13" s="6">
        <v>6</v>
      </c>
      <c r="B13" s="25" t="s">
        <v>7</v>
      </c>
      <c r="C13" s="21">
        <v>100</v>
      </c>
    </row>
    <row r="14" spans="1:4" ht="21" customHeight="1" x14ac:dyDescent="0.2">
      <c r="A14" s="6">
        <v>7</v>
      </c>
      <c r="B14" s="25" t="s">
        <v>8</v>
      </c>
      <c r="C14" s="22">
        <f>100+30</f>
        <v>130</v>
      </c>
    </row>
    <row r="15" spans="1:4" ht="21" customHeight="1" x14ac:dyDescent="0.2">
      <c r="A15" s="6">
        <v>8</v>
      </c>
      <c r="B15" s="25" t="s">
        <v>9</v>
      </c>
      <c r="C15" s="21">
        <v>100</v>
      </c>
    </row>
    <row r="16" spans="1:4" ht="21" customHeight="1" thickBot="1" x14ac:dyDescent="0.25">
      <c r="A16" s="7">
        <v>9</v>
      </c>
      <c r="B16" s="3" t="s">
        <v>10</v>
      </c>
      <c r="C16" s="23">
        <f>44+56</f>
        <v>100</v>
      </c>
    </row>
    <row r="17" spans="1:7" ht="33.75" customHeight="1" thickBot="1" x14ac:dyDescent="0.25">
      <c r="A17" s="40" t="s">
        <v>11</v>
      </c>
      <c r="B17" s="41"/>
      <c r="C17" s="15">
        <f>SUM(C7:C16)</f>
        <v>1130</v>
      </c>
      <c r="D17" s="18"/>
      <c r="E17" s="18"/>
      <c r="F17" s="18"/>
      <c r="G17" s="18"/>
    </row>
  </sheetData>
  <autoFilter ref="A6:B17">
    <filterColumn colId="0" showButton="0"/>
  </autoFilter>
  <mergeCells count="4">
    <mergeCell ref="A1:C1"/>
    <mergeCell ref="A17:B17"/>
    <mergeCell ref="A2:A6"/>
    <mergeCell ref="B2:B6"/>
  </mergeCells>
  <pageMargins left="0.7" right="0.7" top="0.5" bottom="0.75" header="0.55000000000000004" footer="0.3"/>
  <pageSetup paperSize="9" scale="83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48515"/>
  <sheetViews>
    <sheetView zoomScaleNormal="100" zoomScaleSheetLayoutView="115" workbookViewId="0">
      <pane ySplit="2" topLeftCell="A3" activePane="bottomLeft" state="frozen"/>
      <selection pane="bottomLeft" sqref="A1:C1"/>
    </sheetView>
  </sheetViews>
  <sheetFormatPr defaultColWidth="9" defaultRowHeight="15" x14ac:dyDescent="0.25"/>
  <cols>
    <col min="1" max="1" width="3.42578125" style="28" customWidth="1"/>
    <col min="2" max="2" width="32.5703125" style="37" customWidth="1"/>
    <col min="3" max="3" width="33.85546875" style="37" customWidth="1"/>
    <col min="4" max="4" width="28.42578125" style="27" customWidth="1"/>
    <col min="5" max="16384" width="9" style="28"/>
  </cols>
  <sheetData>
    <row r="1" spans="1:4" ht="23.25" customHeight="1" thickBot="1" x14ac:dyDescent="0.3">
      <c r="A1" s="47" t="s">
        <v>16</v>
      </c>
      <c r="B1" s="47"/>
      <c r="C1" s="47"/>
    </row>
    <row r="2" spans="1:4" s="33" customFormat="1" ht="48" customHeight="1" thickBot="1" x14ac:dyDescent="0.3">
      <c r="A2" s="29" t="s">
        <v>1</v>
      </c>
      <c r="B2" s="30" t="s">
        <v>17</v>
      </c>
      <c r="C2" s="31" t="s">
        <v>0</v>
      </c>
      <c r="D2" s="32" t="s">
        <v>18</v>
      </c>
    </row>
    <row r="3" spans="1:4" x14ac:dyDescent="0.25">
      <c r="A3" s="34">
        <v>1</v>
      </c>
      <c r="B3" s="35" t="s">
        <v>15</v>
      </c>
      <c r="C3" s="35" t="s">
        <v>19</v>
      </c>
      <c r="D3" s="36">
        <v>40</v>
      </c>
    </row>
    <row r="4" spans="1:4" x14ac:dyDescent="0.25">
      <c r="A4" s="34">
        <v>2</v>
      </c>
      <c r="B4" s="35" t="s">
        <v>15</v>
      </c>
      <c r="C4" s="35" t="s">
        <v>20</v>
      </c>
      <c r="D4" s="36">
        <v>40</v>
      </c>
    </row>
    <row r="5" spans="1:4" ht="16.5" customHeight="1" x14ac:dyDescent="0.25">
      <c r="A5" s="34">
        <v>3</v>
      </c>
      <c r="B5" s="35" t="s">
        <v>15</v>
      </c>
      <c r="C5" s="35" t="s">
        <v>21</v>
      </c>
      <c r="D5" s="36">
        <v>40</v>
      </c>
    </row>
    <row r="6" spans="1:4" x14ac:dyDescent="0.25">
      <c r="A6" s="34">
        <v>4</v>
      </c>
      <c r="B6" s="35" t="s">
        <v>15</v>
      </c>
      <c r="C6" s="38" t="s">
        <v>22</v>
      </c>
      <c r="D6" s="36">
        <v>49</v>
      </c>
    </row>
    <row r="7" spans="1:4" x14ac:dyDescent="0.25">
      <c r="A7" s="34">
        <v>5</v>
      </c>
      <c r="B7" s="35" t="s">
        <v>15</v>
      </c>
      <c r="C7" s="38" t="s">
        <v>23</v>
      </c>
      <c r="D7" s="36">
        <v>40</v>
      </c>
    </row>
    <row r="8" spans="1:4" x14ac:dyDescent="0.25">
      <c r="A8" s="34">
        <v>6</v>
      </c>
      <c r="B8" s="35" t="s">
        <v>15</v>
      </c>
      <c r="C8" s="38" t="s">
        <v>24</v>
      </c>
      <c r="D8" s="36">
        <v>40</v>
      </c>
    </row>
    <row r="9" spans="1:4" x14ac:dyDescent="0.25">
      <c r="A9" s="34">
        <v>7</v>
      </c>
      <c r="B9" s="35" t="s">
        <v>15</v>
      </c>
      <c r="C9" s="38" t="s">
        <v>25</v>
      </c>
      <c r="D9" s="36">
        <v>40</v>
      </c>
    </row>
    <row r="10" spans="1:4" x14ac:dyDescent="0.25">
      <c r="A10" s="34">
        <v>8</v>
      </c>
      <c r="B10" s="35" t="s">
        <v>15</v>
      </c>
      <c r="C10" s="38" t="s">
        <v>26</v>
      </c>
      <c r="D10" s="36">
        <v>60</v>
      </c>
    </row>
    <row r="11" spans="1:4" x14ac:dyDescent="0.25">
      <c r="A11" s="34">
        <v>9</v>
      </c>
      <c r="B11" s="35" t="s">
        <v>15</v>
      </c>
      <c r="C11" s="35" t="s">
        <v>27</v>
      </c>
      <c r="D11" s="36">
        <v>40</v>
      </c>
    </row>
    <row r="1048515" spans="4:4" x14ac:dyDescent="0.25">
      <c r="D1048515" s="27">
        <f>SUM(D1:D1048514)</f>
        <v>389</v>
      </c>
    </row>
  </sheetData>
  <autoFilter ref="A2:D11"/>
  <mergeCells count="1">
    <mergeCell ref="A1:C1"/>
  </mergeCells>
  <pageMargins left="0.11811023622047245" right="0.11811023622047245" top="0.15748031496062992" bottom="0.1574803149606299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მეტალის ურნები - 2017</vt:lpstr>
      <vt:lpstr>პლასტმასის ურნები - 2018</vt:lpstr>
      <vt:lpstr>'მეტალის ურნები - 2017'!Print_Area</vt:lpstr>
      <vt:lpstr>'პლასტმასის ურნები - 2018'!Print_Area</vt:lpstr>
      <vt:lpstr>'მეტალის ურნები - 2017'!Print_Titles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Avtandil</dc:creator>
  <cp:lastModifiedBy>Tamar Mkurnali</cp:lastModifiedBy>
  <cp:lastPrinted>2017-11-16T07:55:03Z</cp:lastPrinted>
  <dcterms:created xsi:type="dcterms:W3CDTF">2016-02-04T06:54:21Z</dcterms:created>
  <dcterms:modified xsi:type="dcterms:W3CDTF">2018-06-19T07:05:04Z</dcterms:modified>
</cp:coreProperties>
</file>