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 4 F_R\Dropbox\factcheck shared folder\factcheck\edited\ჯაფარიძე სსიპ-ებზე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F16" i="1"/>
  <c r="F15" i="1"/>
  <c r="F14" i="1"/>
  <c r="F13" i="1"/>
  <c r="D16" i="1"/>
  <c r="G15" i="1"/>
  <c r="G14" i="1"/>
  <c r="G13" i="1"/>
  <c r="E16" i="1"/>
  <c r="G16" i="1" s="1"/>
  <c r="E7" i="1"/>
  <c r="D7" i="1" l="1"/>
  <c r="C7" i="1"/>
</calcChain>
</file>

<file path=xl/sharedStrings.xml><?xml version="1.0" encoding="utf-8"?>
<sst xmlns="http://schemas.openxmlformats.org/spreadsheetml/2006/main" count="9" uniqueCount="9">
  <si>
    <t>მ.შ. სახელმწიფო ბიუჯეტის წილი გადასახდლებში (%)</t>
  </si>
  <si>
    <t>სულ (ათასი ლარი)</t>
  </si>
  <si>
    <t>მ.შ. სახელმწიფო ბიუჯეტი (ათასი ლარი)</t>
  </si>
  <si>
    <t>შრომის ანაზღაურება</t>
  </si>
  <si>
    <t>საქონელი და მომსახურება</t>
  </si>
  <si>
    <t>მიმდინარე ხარჯები</t>
  </si>
  <si>
    <t>ადმინისტრაციული ხარჯი</t>
  </si>
  <si>
    <t>კაპიტალური</t>
  </si>
  <si>
    <t>გადასახდელები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</si>
</sst>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41"/>
  <sheetViews>
    <sheetView tabSelected="1" zoomScale="90" zoomScaleNormal="90" workbookViewId="0">
      <selection activeCell="J8" sqref="J8"/>
    </sheetView>
  </sheetViews>
  <sheetFormatPr defaultRowHeight="15" x14ac:dyDescent="0.25"/>
  <cols>
    <col min="2" max="2" width="36.5703125" customWidth="1"/>
    <col min="3" max="5" width="10.28515625" customWidth="1"/>
  </cols>
  <sheetData>
    <row r="4" spans="2:7" x14ac:dyDescent="0.25">
      <c r="C4" s="2">
        <v>2016</v>
      </c>
      <c r="D4" s="2">
        <v>2017</v>
      </c>
      <c r="E4" s="2">
        <v>2018</v>
      </c>
    </row>
    <row r="5" spans="2:7" x14ac:dyDescent="0.25">
      <c r="B5" s="1" t="s">
        <v>1</v>
      </c>
      <c r="C5" s="3">
        <v>1521642.1</v>
      </c>
      <c r="D5" s="3">
        <v>2190014.7999999998</v>
      </c>
      <c r="E5" s="3">
        <v>1953010</v>
      </c>
    </row>
    <row r="6" spans="2:7" x14ac:dyDescent="0.25">
      <c r="B6" s="1" t="s">
        <v>2</v>
      </c>
      <c r="C6" s="3">
        <v>688364.2</v>
      </c>
      <c r="D6" s="3">
        <v>1312190.8999999999</v>
      </c>
      <c r="E6" s="3">
        <v>958056.8</v>
      </c>
    </row>
    <row r="7" spans="2:7" x14ac:dyDescent="0.25">
      <c r="B7" s="1" t="s">
        <v>0</v>
      </c>
      <c r="C7" s="4">
        <f>C6/C10*100</f>
        <v>6.6844779786268145</v>
      </c>
      <c r="D7" s="4">
        <f t="shared" ref="D7" si="0">D6/D10*100</f>
        <v>11.195714337516185</v>
      </c>
      <c r="E7" s="4">
        <f>E6/E10*100</f>
        <v>7.6893679521650142</v>
      </c>
    </row>
    <row r="8" spans="2:7" x14ac:dyDescent="0.25">
      <c r="B8" s="1"/>
    </row>
    <row r="9" spans="2:7" x14ac:dyDescent="0.25">
      <c r="B9" s="1"/>
    </row>
    <row r="10" spans="2:7" x14ac:dyDescent="0.25">
      <c r="B10" s="1" t="s">
        <v>8</v>
      </c>
      <c r="C10">
        <v>10297950</v>
      </c>
      <c r="D10">
        <v>11720475</v>
      </c>
      <c r="E10">
        <v>12459500</v>
      </c>
    </row>
    <row r="11" spans="2:7" x14ac:dyDescent="0.25">
      <c r="B11" s="1"/>
    </row>
    <row r="12" spans="2:7" x14ac:dyDescent="0.25">
      <c r="B12" s="1"/>
      <c r="F12" s="5">
        <v>2017</v>
      </c>
      <c r="G12" s="5">
        <v>2018</v>
      </c>
    </row>
    <row r="13" spans="2:7" x14ac:dyDescent="0.25">
      <c r="B13" s="1" t="s">
        <v>5</v>
      </c>
      <c r="D13">
        <v>928785.5</v>
      </c>
      <c r="E13">
        <v>882579.1</v>
      </c>
      <c r="F13" s="4">
        <f>D13/D6*100</f>
        <v>70.781278852032898</v>
      </c>
      <c r="G13" s="4">
        <f>E13/E6*100</f>
        <v>92.121792778883247</v>
      </c>
    </row>
    <row r="14" spans="2:7" x14ac:dyDescent="0.25">
      <c r="B14" s="1" t="s">
        <v>3</v>
      </c>
      <c r="D14">
        <v>321692.5</v>
      </c>
      <c r="E14">
        <v>285131.5</v>
      </c>
      <c r="F14" s="4">
        <f>D14/D6*100</f>
        <v>24.515678320890657</v>
      </c>
      <c r="G14" s="4">
        <f>E14/E6*100</f>
        <v>29.761440031530491</v>
      </c>
    </row>
    <row r="15" spans="2:7" x14ac:dyDescent="0.25">
      <c r="B15" s="1" t="s">
        <v>4</v>
      </c>
      <c r="D15">
        <v>270516.90000000002</v>
      </c>
      <c r="E15">
        <v>284077.59999999998</v>
      </c>
      <c r="F15" s="4">
        <f>D15/D6*100</f>
        <v>20.615666516205838</v>
      </c>
      <c r="G15" s="4">
        <f>E15/E6*100</f>
        <v>29.651436115269991</v>
      </c>
    </row>
    <row r="16" spans="2:7" x14ac:dyDescent="0.25">
      <c r="B16" s="1" t="s">
        <v>6</v>
      </c>
      <c r="D16">
        <f>D14+D15</f>
        <v>592209.4</v>
      </c>
      <c r="E16">
        <f>SUM(E14:E15)</f>
        <v>569209.1</v>
      </c>
      <c r="F16" s="4">
        <f>D16/D6*100</f>
        <v>45.131344837096499</v>
      </c>
      <c r="G16" s="4">
        <f>E16/E6*100</f>
        <v>59.412876146800478</v>
      </c>
    </row>
    <row r="17" spans="2:7" x14ac:dyDescent="0.25">
      <c r="B17" s="1"/>
    </row>
    <row r="18" spans="2:7" x14ac:dyDescent="0.25">
      <c r="B18" s="1" t="s">
        <v>7</v>
      </c>
      <c r="D18">
        <v>131057</v>
      </c>
      <c r="E18">
        <v>75395.7</v>
      </c>
      <c r="F18" s="4">
        <f>D18/D6*100</f>
        <v>9.9876473766126566</v>
      </c>
      <c r="G18" s="4">
        <f>E18/E6*100</f>
        <v>7.869648229624798</v>
      </c>
    </row>
    <row r="19" spans="2:7" x14ac:dyDescent="0.25">
      <c r="B19" s="1"/>
      <c r="G19" s="4"/>
    </row>
    <row r="20" spans="2:7" x14ac:dyDescent="0.25">
      <c r="B20" s="1"/>
    </row>
    <row r="21" spans="2:7" x14ac:dyDescent="0.25">
      <c r="B21" s="1"/>
    </row>
    <row r="22" spans="2:7" x14ac:dyDescent="0.25">
      <c r="B22" s="1"/>
    </row>
    <row r="23" spans="2:7" x14ac:dyDescent="0.25">
      <c r="B23" s="1"/>
    </row>
    <row r="24" spans="2:7" x14ac:dyDescent="0.25">
      <c r="B24" s="1"/>
    </row>
    <row r="25" spans="2:7" x14ac:dyDescent="0.25">
      <c r="B25" s="1"/>
    </row>
    <row r="26" spans="2:7" x14ac:dyDescent="0.25">
      <c r="B26" s="1"/>
    </row>
    <row r="27" spans="2:7" x14ac:dyDescent="0.25">
      <c r="B27" s="1"/>
    </row>
    <row r="28" spans="2:7" x14ac:dyDescent="0.25">
      <c r="B28" s="1"/>
    </row>
    <row r="29" spans="2:7" x14ac:dyDescent="0.25">
      <c r="B29" s="1"/>
    </row>
    <row r="30" spans="2:7" x14ac:dyDescent="0.25">
      <c r="B30" s="1"/>
    </row>
    <row r="31" spans="2:7" x14ac:dyDescent="0.25">
      <c r="B31" s="1"/>
    </row>
    <row r="32" spans="2:7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  <row r="41" spans="2:2" x14ac:dyDescent="0.25">
      <c r="B41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Egnate Shamugia</dc:creator>
  <cp:lastModifiedBy>Egnate Shamugia</cp:lastModifiedBy>
  <dcterms:created xsi:type="dcterms:W3CDTF">2018-09-10T13:21:39Z</dcterms:created>
  <dcterms:modified xsi:type="dcterms:W3CDTF">2018-09-11T10:38:40Z</dcterms:modified>
</cp:coreProperties>
</file>