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405" windowWidth="16275" windowHeight="7890"/>
  </bookViews>
  <sheets>
    <sheet name="ქედა" sheetId="1" r:id="rId1"/>
    <sheet name="ქობულეთი" sheetId="4" r:id="rId2"/>
    <sheet name="ხელვაჩაური" sheetId="5" r:id="rId3"/>
    <sheet name="შუახევი" sheetId="6" r:id="rId4"/>
    <sheet name="ხულო" sheetId="7" r:id="rId5"/>
    <sheet name="ნაერთი" sheetId="12" r:id="rId6"/>
  </sheets>
  <definedNames>
    <definedName name="_xlnm.Print_Area" localSheetId="5">ნაერთი!$A$1:$A$9</definedName>
    <definedName name="_xlnm.Print_Area" localSheetId="0">ქედა!$A$1:$F$33</definedName>
    <definedName name="_xlnm.Print_Area" localSheetId="1">ქობულეთი!$A$1:$F$28</definedName>
    <definedName name="_xlnm.Print_Area" localSheetId="3">შუახევი!$A$1:$F$33</definedName>
    <definedName name="_xlnm.Print_Area" localSheetId="2">ხელვაჩაური!$A$1:$F$33</definedName>
    <definedName name="_xlnm.Print_Area" localSheetId="4">ხულო!$A$1:$G$34</definedName>
  </definedNames>
  <calcPr calcId="152511"/>
</workbook>
</file>

<file path=xl/calcChain.xml><?xml version="1.0" encoding="utf-8"?>
<calcChain xmlns="http://schemas.openxmlformats.org/spreadsheetml/2006/main">
  <c r="D30" i="7" l="1"/>
  <c r="E30" i="7"/>
  <c r="D31" i="7"/>
  <c r="E31" i="7"/>
  <c r="D32" i="7"/>
  <c r="E32" i="7"/>
  <c r="D33" i="7"/>
  <c r="E33" i="7"/>
  <c r="D34" i="7"/>
  <c r="E34" i="7"/>
  <c r="C31" i="7"/>
  <c r="C32" i="7"/>
  <c r="C33" i="7"/>
  <c r="C34" i="7"/>
  <c r="C30" i="7"/>
  <c r="D29" i="6"/>
  <c r="E29" i="6"/>
  <c r="D30" i="6"/>
  <c r="E30" i="6"/>
  <c r="D31" i="6"/>
  <c r="E31" i="6"/>
  <c r="D32" i="6"/>
  <c r="E32" i="6"/>
  <c r="D33" i="6"/>
  <c r="E33" i="6"/>
  <c r="C30" i="6"/>
  <c r="C31" i="6"/>
  <c r="C32" i="6"/>
  <c r="C33" i="6"/>
  <c r="C29" i="6"/>
  <c r="D29" i="5"/>
  <c r="E29" i="5"/>
  <c r="D30" i="5"/>
  <c r="E30" i="5"/>
  <c r="D31" i="5"/>
  <c r="E31" i="5"/>
  <c r="D32" i="5"/>
  <c r="E32" i="5"/>
  <c r="D33" i="5"/>
  <c r="E33" i="5"/>
  <c r="C30" i="5"/>
  <c r="C31" i="5"/>
  <c r="C32" i="5"/>
  <c r="C33" i="5"/>
  <c r="C29" i="5"/>
  <c r="D29" i="1"/>
  <c r="E29" i="1"/>
  <c r="D30" i="1"/>
  <c r="E30" i="1"/>
  <c r="D31" i="1"/>
  <c r="E31" i="1"/>
  <c r="D32" i="1"/>
  <c r="E32" i="1"/>
  <c r="D33" i="1"/>
  <c r="E33" i="1"/>
  <c r="C30" i="1"/>
  <c r="C31" i="1"/>
  <c r="C32" i="1"/>
  <c r="C33" i="1"/>
  <c r="C29" i="1"/>
  <c r="D25" i="4"/>
  <c r="E25" i="4"/>
  <c r="D26" i="4"/>
  <c r="E26" i="4"/>
  <c r="D27" i="4"/>
  <c r="E27" i="4"/>
  <c r="D28" i="4"/>
  <c r="E28" i="4"/>
  <c r="C26" i="4"/>
  <c r="C27" i="4"/>
  <c r="C28" i="4"/>
  <c r="C25" i="4"/>
</calcChain>
</file>

<file path=xl/sharedStrings.xml><?xml version="1.0" encoding="utf-8"?>
<sst xmlns="http://schemas.openxmlformats.org/spreadsheetml/2006/main" count="299" uniqueCount="22">
  <si>
    <t xml:space="preserve">ხიდი რეკონსტრუქცია </t>
  </si>
  <si>
    <t>ხიდი ახალი</t>
  </si>
  <si>
    <t>გზების რეაბილიტაცია</t>
  </si>
  <si>
    <t>ხელოვნური ნაგებობები</t>
  </si>
  <si>
    <t>2014 წელი</t>
  </si>
  <si>
    <t>2015 წელი</t>
  </si>
  <si>
    <t>2016 წელი</t>
  </si>
  <si>
    <t>2017 წელი</t>
  </si>
  <si>
    <t>ქედის მუნიციპალიტეტი ინფრასტრუქტურული პროექტები</t>
  </si>
  <si>
    <t>ქობულეთის მუნიციპალიტეტი ინფრასტრუქტურული პროექტები</t>
  </si>
  <si>
    <t>ხელვაჩაურის მუნიციპალიტეტი ინფრასტრუქტურული პროექტები</t>
  </si>
  <si>
    <t>შუახევის მუნიციპალიტეტი ინფრასტრუქტურული პროექტები</t>
  </si>
  <si>
    <t>ხულოს მუნიციპალიტეტი ინფრასტრუქტურული პროექტები</t>
  </si>
  <si>
    <t>არხების რეაბილიტაცია</t>
  </si>
  <si>
    <t xml:space="preserve">2014-2017 </t>
  </si>
  <si>
    <t>2014-2017</t>
  </si>
  <si>
    <t xml:space="preserve">2014-2017                                            </t>
  </si>
  <si>
    <t>აჭარის ბიუჯეტი</t>
  </si>
  <si>
    <t xml:space="preserve">2013-2016 წლებში ყველა ინფრასტრუქტურული პროექტი დასრულებულია ხელშეკრულებით გათვალისწინებულ ვადებში. </t>
  </si>
  <si>
    <t>2017 წლის პროექტებიდან 20 სექტემბრისათვის დასრულებულია   230 ობიექტი, მიმდინარეობს სამშენებლო სამუშაოები  69-ზე, ხელშეკრულების გაფორმების პროცესშია 52 ობიექტი.</t>
  </si>
  <si>
    <t>დანართი #1</t>
  </si>
  <si>
    <t>დაფ. წყარო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</si>
</sst>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Sylfae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rgb="FF00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/>
  </cellStyleXfs>
  <cellXfs count="18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0" xfId="0" applyBorder="1"/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2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view="pageBreakPreview" zoomScaleNormal="100" zoomScaleSheetLayoutView="100" workbookViewId="0">
      <selection activeCell="H5" sqref="H5"/>
    </sheetView>
  </sheetViews>
  <sheetFormatPr defaultRowHeight="15" x14ac:dyDescent="0.25"/>
  <cols>
    <col min="2" max="2" width="30.85546875" customWidth="1"/>
    <col min="3" max="5" width="17.140625" customWidth="1"/>
    <col min="6" max="6" width="16.85546875" style="4" customWidth="1"/>
    <col min="7" max="7" width="9.140625" hidden="1" customWidth="1"/>
    <col min="8" max="8" width="25.5703125" customWidth="1"/>
  </cols>
  <sheetData>
    <row r="1" spans="2:11" ht="24.75" customHeight="1" x14ac:dyDescent="0.25">
      <c r="B1" s="14" t="s">
        <v>8</v>
      </c>
      <c r="C1" s="14"/>
      <c r="D1" s="14"/>
      <c r="E1" s="14"/>
    </row>
    <row r="2" spans="2:11" ht="18" x14ac:dyDescent="0.25">
      <c r="F2" s="4" t="s">
        <v>20</v>
      </c>
      <c r="H2" s="2"/>
      <c r="I2" s="3"/>
      <c r="J2" s="2"/>
      <c r="K2" s="3"/>
    </row>
    <row r="3" spans="2:11" ht="18" x14ac:dyDescent="0.25">
      <c r="B3" s="11" t="s">
        <v>4</v>
      </c>
      <c r="C3" s="12"/>
      <c r="D3" s="12"/>
      <c r="E3" s="13"/>
      <c r="F3" s="4" t="s">
        <v>21</v>
      </c>
    </row>
    <row r="4" spans="2:11" ht="18" x14ac:dyDescent="0.25">
      <c r="B4" s="7" t="s">
        <v>2</v>
      </c>
      <c r="C4" s="7">
        <v>2</v>
      </c>
      <c r="D4" s="7">
        <v>3200</v>
      </c>
      <c r="E4" s="7">
        <v>750215</v>
      </c>
      <c r="F4" s="9" t="s">
        <v>17</v>
      </c>
    </row>
    <row r="5" spans="2:11" ht="18" x14ac:dyDescent="0.25">
      <c r="B5" s="7" t="s">
        <v>0</v>
      </c>
      <c r="C5" s="7">
        <v>2</v>
      </c>
      <c r="D5" s="7"/>
      <c r="E5" s="7">
        <v>126778</v>
      </c>
      <c r="F5" s="9" t="s">
        <v>17</v>
      </c>
    </row>
    <row r="6" spans="2:11" ht="18" x14ac:dyDescent="0.25">
      <c r="B6" s="7" t="s">
        <v>1</v>
      </c>
      <c r="C6" s="7">
        <v>1</v>
      </c>
      <c r="D6" s="7">
        <v>14</v>
      </c>
      <c r="E6" s="7"/>
      <c r="F6" s="9" t="s">
        <v>17</v>
      </c>
    </row>
    <row r="7" spans="2:11" ht="18" x14ac:dyDescent="0.25">
      <c r="B7" s="7" t="s">
        <v>3</v>
      </c>
      <c r="C7" s="7">
        <v>25</v>
      </c>
      <c r="D7" s="7">
        <v>319</v>
      </c>
      <c r="E7" s="7">
        <v>414037</v>
      </c>
      <c r="F7" s="9" t="s">
        <v>17</v>
      </c>
    </row>
    <row r="8" spans="2:11" ht="18" x14ac:dyDescent="0.25">
      <c r="B8" s="7" t="s">
        <v>13</v>
      </c>
      <c r="C8" s="7"/>
      <c r="D8" s="7"/>
      <c r="E8" s="7"/>
      <c r="F8" s="9" t="s">
        <v>17</v>
      </c>
    </row>
    <row r="9" spans="2:11" ht="18" x14ac:dyDescent="0.25">
      <c r="B9" s="11" t="s">
        <v>5</v>
      </c>
      <c r="C9" s="12"/>
      <c r="D9" s="12"/>
      <c r="E9" s="13"/>
      <c r="F9" s="9" t="s">
        <v>17</v>
      </c>
    </row>
    <row r="10" spans="2:11" ht="18" x14ac:dyDescent="0.25">
      <c r="B10" s="7" t="s">
        <v>2</v>
      </c>
      <c r="C10" s="7">
        <v>3</v>
      </c>
      <c r="D10" s="7">
        <v>8570</v>
      </c>
      <c r="E10" s="7">
        <v>2417467</v>
      </c>
      <c r="F10" s="9" t="s">
        <v>17</v>
      </c>
    </row>
    <row r="11" spans="2:11" ht="18" x14ac:dyDescent="0.25">
      <c r="B11" s="7" t="s">
        <v>0</v>
      </c>
      <c r="C11" s="7">
        <v>1</v>
      </c>
      <c r="D11" s="7"/>
      <c r="E11" s="7">
        <v>509090.4</v>
      </c>
      <c r="F11" s="9" t="s">
        <v>17</v>
      </c>
    </row>
    <row r="12" spans="2:11" ht="18" x14ac:dyDescent="0.25">
      <c r="B12" s="7" t="s">
        <v>1</v>
      </c>
      <c r="C12" s="7">
        <v>5</v>
      </c>
      <c r="D12" s="7">
        <v>59</v>
      </c>
      <c r="E12" s="7"/>
      <c r="F12" s="9" t="s">
        <v>17</v>
      </c>
    </row>
    <row r="13" spans="2:11" ht="18" x14ac:dyDescent="0.25">
      <c r="B13" s="7" t="s">
        <v>3</v>
      </c>
      <c r="C13" s="7">
        <v>21</v>
      </c>
      <c r="D13" s="7">
        <v>407</v>
      </c>
      <c r="E13" s="7">
        <v>589053</v>
      </c>
      <c r="F13" s="9" t="s">
        <v>17</v>
      </c>
    </row>
    <row r="14" spans="2:11" ht="18" x14ac:dyDescent="0.25">
      <c r="B14" s="7" t="s">
        <v>13</v>
      </c>
      <c r="C14" s="7"/>
      <c r="D14" s="7"/>
      <c r="E14" s="7"/>
      <c r="F14" s="9" t="s">
        <v>17</v>
      </c>
    </row>
    <row r="15" spans="2:11" ht="18" x14ac:dyDescent="0.25">
      <c r="B15" s="11" t="s">
        <v>6</v>
      </c>
      <c r="C15" s="12"/>
      <c r="D15" s="12"/>
      <c r="E15" s="13"/>
      <c r="F15" s="9" t="s">
        <v>17</v>
      </c>
    </row>
    <row r="16" spans="2:11" ht="18" x14ac:dyDescent="0.25">
      <c r="B16" s="7" t="s">
        <v>2</v>
      </c>
      <c r="C16" s="7">
        <v>8</v>
      </c>
      <c r="D16" s="7">
        <v>15920</v>
      </c>
      <c r="E16" s="7">
        <v>4181225</v>
      </c>
      <c r="F16" s="9" t="s">
        <v>17</v>
      </c>
    </row>
    <row r="17" spans="2:6" ht="18" x14ac:dyDescent="0.25">
      <c r="B17" s="7" t="s">
        <v>0</v>
      </c>
      <c r="C17" s="7">
        <v>2</v>
      </c>
      <c r="D17" s="7"/>
      <c r="E17" s="7">
        <v>230062</v>
      </c>
      <c r="F17" s="9" t="s">
        <v>17</v>
      </c>
    </row>
    <row r="18" spans="2:6" ht="18" x14ac:dyDescent="0.25">
      <c r="B18" s="7" t="s">
        <v>1</v>
      </c>
      <c r="C18" s="7">
        <v>2</v>
      </c>
      <c r="D18" s="7">
        <v>27</v>
      </c>
      <c r="E18" s="7"/>
      <c r="F18" s="9" t="s">
        <v>17</v>
      </c>
    </row>
    <row r="19" spans="2:6" ht="18" x14ac:dyDescent="0.25">
      <c r="B19" s="7" t="s">
        <v>3</v>
      </c>
      <c r="C19" s="7">
        <v>28</v>
      </c>
      <c r="D19" s="7">
        <v>683</v>
      </c>
      <c r="E19" s="7">
        <v>787851</v>
      </c>
      <c r="F19" s="9" t="s">
        <v>17</v>
      </c>
    </row>
    <row r="20" spans="2:6" ht="18" x14ac:dyDescent="0.25">
      <c r="B20" s="7" t="s">
        <v>13</v>
      </c>
      <c r="C20" s="7">
        <v>9</v>
      </c>
      <c r="D20" s="7">
        <v>17106</v>
      </c>
      <c r="E20" s="7">
        <v>168463</v>
      </c>
      <c r="F20" s="9" t="s">
        <v>17</v>
      </c>
    </row>
    <row r="21" spans="2:6" ht="18" x14ac:dyDescent="0.25">
      <c r="B21" s="11" t="s">
        <v>7</v>
      </c>
      <c r="C21" s="12"/>
      <c r="D21" s="12"/>
      <c r="E21" s="13"/>
      <c r="F21" s="9" t="s">
        <v>17</v>
      </c>
    </row>
    <row r="22" spans="2:6" ht="18" x14ac:dyDescent="0.25">
      <c r="B22" s="7" t="s">
        <v>2</v>
      </c>
      <c r="C22" s="7">
        <v>5</v>
      </c>
      <c r="D22" s="7">
        <v>8600</v>
      </c>
      <c r="E22" s="7">
        <v>2826620</v>
      </c>
      <c r="F22" s="9" t="s">
        <v>17</v>
      </c>
    </row>
    <row r="23" spans="2:6" ht="18" x14ac:dyDescent="0.25">
      <c r="B23" s="7" t="s">
        <v>0</v>
      </c>
      <c r="C23" s="7">
        <v>3</v>
      </c>
      <c r="D23" s="7"/>
      <c r="E23" s="7">
        <v>204008</v>
      </c>
      <c r="F23" s="9" t="s">
        <v>17</v>
      </c>
    </row>
    <row r="24" spans="2:6" ht="18" x14ac:dyDescent="0.25">
      <c r="B24" s="7" t="s">
        <v>1</v>
      </c>
      <c r="C24" s="7">
        <v>2</v>
      </c>
      <c r="D24" s="7"/>
      <c r="E24" s="7"/>
      <c r="F24" s="9" t="s">
        <v>17</v>
      </c>
    </row>
    <row r="25" spans="2:6" ht="18" x14ac:dyDescent="0.25">
      <c r="B25" s="7" t="s">
        <v>3</v>
      </c>
      <c r="C25" s="7">
        <v>33</v>
      </c>
      <c r="D25" s="7"/>
      <c r="E25" s="7">
        <v>806580</v>
      </c>
      <c r="F25" s="9" t="s">
        <v>17</v>
      </c>
    </row>
    <row r="26" spans="2:6" ht="18" x14ac:dyDescent="0.25">
      <c r="B26" s="7" t="s">
        <v>13</v>
      </c>
      <c r="C26" s="7">
        <v>11</v>
      </c>
      <c r="D26" s="7">
        <v>23797</v>
      </c>
      <c r="E26" s="7">
        <v>373065</v>
      </c>
      <c r="F26" s="9" t="s">
        <v>17</v>
      </c>
    </row>
    <row r="27" spans="2:6" x14ac:dyDescent="0.25">
      <c r="F27" s="9" t="s">
        <v>17</v>
      </c>
    </row>
    <row r="28" spans="2:6" ht="18" x14ac:dyDescent="0.25">
      <c r="B28" s="11" t="s">
        <v>14</v>
      </c>
      <c r="C28" s="12"/>
      <c r="D28" s="12"/>
      <c r="E28" s="13"/>
      <c r="F28" s="9" t="s">
        <v>17</v>
      </c>
    </row>
    <row r="29" spans="2:6" ht="18" x14ac:dyDescent="0.25">
      <c r="B29" s="7" t="s">
        <v>2</v>
      </c>
      <c r="C29" s="7">
        <f>C4+C10+C16+C22</f>
        <v>18</v>
      </c>
      <c r="D29" s="7">
        <f t="shared" ref="D29:E29" si="0">D4+D10+D16+D22</f>
        <v>36290</v>
      </c>
      <c r="E29" s="7">
        <f t="shared" si="0"/>
        <v>10175527</v>
      </c>
      <c r="F29" s="9" t="s">
        <v>17</v>
      </c>
    </row>
    <row r="30" spans="2:6" ht="18" x14ac:dyDescent="0.25">
      <c r="B30" s="7" t="s">
        <v>0</v>
      </c>
      <c r="C30" s="7">
        <f t="shared" ref="C30:E33" si="1">C5+C11+C17+C23</f>
        <v>8</v>
      </c>
      <c r="D30" s="7">
        <f t="shared" si="1"/>
        <v>0</v>
      </c>
      <c r="E30" s="7">
        <f t="shared" si="1"/>
        <v>1069938.3999999999</v>
      </c>
      <c r="F30" s="9" t="s">
        <v>17</v>
      </c>
    </row>
    <row r="31" spans="2:6" ht="18" x14ac:dyDescent="0.25">
      <c r="B31" s="7" t="s">
        <v>1</v>
      </c>
      <c r="C31" s="7">
        <f t="shared" si="1"/>
        <v>10</v>
      </c>
      <c r="D31" s="7">
        <f t="shared" si="1"/>
        <v>100</v>
      </c>
      <c r="E31" s="7">
        <f t="shared" si="1"/>
        <v>0</v>
      </c>
      <c r="F31" s="9" t="s">
        <v>17</v>
      </c>
    </row>
    <row r="32" spans="2:6" ht="18" x14ac:dyDescent="0.25">
      <c r="B32" s="7" t="s">
        <v>3</v>
      </c>
      <c r="C32" s="7">
        <f t="shared" si="1"/>
        <v>107</v>
      </c>
      <c r="D32" s="7">
        <f t="shared" si="1"/>
        <v>1409</v>
      </c>
      <c r="E32" s="7">
        <f t="shared" si="1"/>
        <v>2597521</v>
      </c>
      <c r="F32" s="9" t="s">
        <v>17</v>
      </c>
    </row>
    <row r="33" spans="2:6" ht="18" x14ac:dyDescent="0.25">
      <c r="B33" s="7" t="s">
        <v>13</v>
      </c>
      <c r="C33" s="7">
        <f t="shared" si="1"/>
        <v>20</v>
      </c>
      <c r="D33" s="7">
        <f t="shared" si="1"/>
        <v>40903</v>
      </c>
      <c r="E33" s="7">
        <f t="shared" si="1"/>
        <v>541528</v>
      </c>
      <c r="F33" s="9" t="s">
        <v>17</v>
      </c>
    </row>
  </sheetData>
  <mergeCells count="6">
    <mergeCell ref="B28:E28"/>
    <mergeCell ref="B21:E21"/>
    <mergeCell ref="B1:E1"/>
    <mergeCell ref="B3:E3"/>
    <mergeCell ref="B9:E9"/>
    <mergeCell ref="B15:E15"/>
  </mergeCells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view="pageBreakPreview" topLeftCell="A25" zoomScaleNormal="100" zoomScaleSheetLayoutView="100" workbookViewId="0">
      <selection activeCell="E22" sqref="E22"/>
    </sheetView>
  </sheetViews>
  <sheetFormatPr defaultRowHeight="15" x14ac:dyDescent="0.25"/>
  <cols>
    <col min="1" max="1" width="9.140625" style="1"/>
    <col min="2" max="2" width="30.85546875" style="1" customWidth="1"/>
    <col min="3" max="5" width="17.140625" style="1" customWidth="1"/>
    <col min="6" max="6" width="17.42578125" style="4" customWidth="1"/>
    <col min="7" max="7" width="9.140625" style="1" hidden="1" customWidth="1"/>
    <col min="8" max="8" width="25.5703125" style="1" customWidth="1"/>
    <col min="9" max="16384" width="9.140625" style="1"/>
  </cols>
  <sheetData>
    <row r="1" spans="2:6" ht="24.75" customHeight="1" x14ac:dyDescent="0.25">
      <c r="B1" s="14" t="s">
        <v>9</v>
      </c>
      <c r="C1" s="14"/>
      <c r="D1" s="14"/>
      <c r="E1" s="14"/>
    </row>
    <row r="2" spans="2:6" x14ac:dyDescent="0.25">
      <c r="E2" s="4"/>
    </row>
    <row r="3" spans="2:6" ht="18" customHeight="1" x14ac:dyDescent="0.25">
      <c r="B3" s="15" t="s">
        <v>4</v>
      </c>
      <c r="C3" s="15"/>
      <c r="D3" s="15"/>
      <c r="E3" s="16"/>
    </row>
    <row r="4" spans="2:6" ht="18" x14ac:dyDescent="0.25">
      <c r="B4" s="5" t="s">
        <v>2</v>
      </c>
      <c r="C4" s="7">
        <v>8</v>
      </c>
      <c r="D4" s="7">
        <v>17050</v>
      </c>
      <c r="E4" s="7">
        <v>3484415</v>
      </c>
      <c r="F4" s="9" t="s">
        <v>17</v>
      </c>
    </row>
    <row r="5" spans="2:6" ht="18" x14ac:dyDescent="0.25">
      <c r="B5" s="6" t="s">
        <v>0</v>
      </c>
      <c r="C5" s="7">
        <v>1</v>
      </c>
      <c r="D5" s="7"/>
      <c r="E5" s="7">
        <v>524140</v>
      </c>
      <c r="F5" s="9" t="s">
        <v>17</v>
      </c>
    </row>
    <row r="6" spans="2:6" ht="18" x14ac:dyDescent="0.25">
      <c r="B6" s="6" t="s">
        <v>1</v>
      </c>
      <c r="C6" s="7">
        <v>7</v>
      </c>
      <c r="D6" s="7">
        <v>68</v>
      </c>
      <c r="E6" s="7"/>
      <c r="F6" s="9" t="s">
        <v>17</v>
      </c>
    </row>
    <row r="7" spans="2:6" ht="18" x14ac:dyDescent="0.25">
      <c r="B7" s="6" t="s">
        <v>3</v>
      </c>
      <c r="C7" s="7">
        <v>31</v>
      </c>
      <c r="D7" s="7">
        <v>496</v>
      </c>
      <c r="E7" s="7">
        <v>583488</v>
      </c>
      <c r="F7" s="9" t="s">
        <v>17</v>
      </c>
    </row>
    <row r="8" spans="2:6" ht="18" customHeight="1" x14ac:dyDescent="0.25">
      <c r="B8" s="15" t="s">
        <v>5</v>
      </c>
      <c r="C8" s="15"/>
      <c r="D8" s="15"/>
      <c r="E8" s="16"/>
      <c r="F8" s="9" t="s">
        <v>17</v>
      </c>
    </row>
    <row r="9" spans="2:6" ht="18" x14ac:dyDescent="0.25">
      <c r="B9" s="7" t="s">
        <v>2</v>
      </c>
      <c r="C9" s="7">
        <v>11</v>
      </c>
      <c r="D9" s="7">
        <v>22655</v>
      </c>
      <c r="E9" s="7">
        <v>5014446</v>
      </c>
      <c r="F9" s="9" t="s">
        <v>17</v>
      </c>
    </row>
    <row r="10" spans="2:6" ht="18" x14ac:dyDescent="0.25">
      <c r="B10" s="7" t="s">
        <v>0</v>
      </c>
      <c r="C10" s="7">
        <v>2</v>
      </c>
      <c r="D10" s="7"/>
      <c r="E10" s="7">
        <v>485128</v>
      </c>
      <c r="F10" s="9" t="s">
        <v>17</v>
      </c>
    </row>
    <row r="11" spans="2:6" ht="18" x14ac:dyDescent="0.25">
      <c r="B11" s="7" t="s">
        <v>1</v>
      </c>
      <c r="C11" s="7">
        <v>4</v>
      </c>
      <c r="D11" s="7">
        <v>48</v>
      </c>
      <c r="E11" s="7"/>
      <c r="F11" s="9" t="s">
        <v>17</v>
      </c>
    </row>
    <row r="12" spans="2:6" ht="18" x14ac:dyDescent="0.25">
      <c r="B12" s="7" t="s">
        <v>3</v>
      </c>
      <c r="C12" s="7">
        <v>35</v>
      </c>
      <c r="D12" s="7">
        <v>470</v>
      </c>
      <c r="E12" s="7">
        <v>486821</v>
      </c>
      <c r="F12" s="9" t="s">
        <v>17</v>
      </c>
    </row>
    <row r="13" spans="2:6" ht="18" x14ac:dyDescent="0.25">
      <c r="B13" s="11" t="s">
        <v>6</v>
      </c>
      <c r="C13" s="12"/>
      <c r="D13" s="12"/>
      <c r="E13" s="13"/>
      <c r="F13" s="9" t="s">
        <v>17</v>
      </c>
    </row>
    <row r="14" spans="2:6" ht="18" x14ac:dyDescent="0.25">
      <c r="B14" s="7" t="s">
        <v>2</v>
      </c>
      <c r="C14" s="7">
        <v>16</v>
      </c>
      <c r="D14" s="7">
        <v>41726</v>
      </c>
      <c r="E14" s="7">
        <v>8384438</v>
      </c>
      <c r="F14" s="9" t="s">
        <v>17</v>
      </c>
    </row>
    <row r="15" spans="2:6" ht="18" x14ac:dyDescent="0.25">
      <c r="B15" s="7" t="s">
        <v>0</v>
      </c>
      <c r="C15" s="7">
        <v>3</v>
      </c>
      <c r="D15" s="7"/>
      <c r="E15" s="7">
        <v>291829</v>
      </c>
      <c r="F15" s="9" t="s">
        <v>17</v>
      </c>
    </row>
    <row r="16" spans="2:6" ht="18" x14ac:dyDescent="0.25">
      <c r="B16" s="7" t="s">
        <v>1</v>
      </c>
      <c r="C16" s="7">
        <v>4</v>
      </c>
      <c r="D16" s="7">
        <v>43</v>
      </c>
      <c r="E16" s="7"/>
      <c r="F16" s="9" t="s">
        <v>17</v>
      </c>
    </row>
    <row r="17" spans="2:6" ht="18" x14ac:dyDescent="0.25">
      <c r="B17" s="7" t="s">
        <v>3</v>
      </c>
      <c r="C17" s="7">
        <v>39</v>
      </c>
      <c r="D17" s="7">
        <v>753</v>
      </c>
      <c r="E17" s="7">
        <v>739236</v>
      </c>
      <c r="F17" s="9" t="s">
        <v>17</v>
      </c>
    </row>
    <row r="18" spans="2:6" ht="18" x14ac:dyDescent="0.25">
      <c r="B18" s="11" t="s">
        <v>7</v>
      </c>
      <c r="C18" s="12"/>
      <c r="D18" s="12"/>
      <c r="E18" s="13"/>
      <c r="F18" s="9" t="s">
        <v>17</v>
      </c>
    </row>
    <row r="19" spans="2:6" ht="18" x14ac:dyDescent="0.25">
      <c r="B19" s="7" t="s">
        <v>2</v>
      </c>
      <c r="C19" s="7">
        <v>20</v>
      </c>
      <c r="D19" s="7">
        <v>35254</v>
      </c>
      <c r="E19" s="7">
        <v>11280842</v>
      </c>
      <c r="F19" s="9" t="s">
        <v>17</v>
      </c>
    </row>
    <row r="20" spans="2:6" ht="18" x14ac:dyDescent="0.25">
      <c r="B20" s="7" t="s">
        <v>0</v>
      </c>
      <c r="C20" s="7">
        <v>2</v>
      </c>
      <c r="D20" s="7"/>
      <c r="E20" s="7">
        <v>355748</v>
      </c>
      <c r="F20" s="9" t="s">
        <v>17</v>
      </c>
    </row>
    <row r="21" spans="2:6" ht="18" x14ac:dyDescent="0.25">
      <c r="B21" s="7" t="s">
        <v>1</v>
      </c>
      <c r="C21" s="7">
        <v>5</v>
      </c>
      <c r="D21" s="7"/>
      <c r="E21" s="7"/>
      <c r="F21" s="9" t="s">
        <v>17</v>
      </c>
    </row>
    <row r="22" spans="2:6" ht="18" x14ac:dyDescent="0.25">
      <c r="B22" s="7" t="s">
        <v>3</v>
      </c>
      <c r="C22" s="7">
        <v>44</v>
      </c>
      <c r="D22" s="7"/>
      <c r="E22" s="7">
        <v>718744</v>
      </c>
      <c r="F22" s="9" t="s">
        <v>17</v>
      </c>
    </row>
    <row r="23" spans="2:6" x14ac:dyDescent="0.25">
      <c r="F23" s="9" t="s">
        <v>17</v>
      </c>
    </row>
    <row r="24" spans="2:6" ht="18" x14ac:dyDescent="0.25">
      <c r="B24" s="11" t="s">
        <v>14</v>
      </c>
      <c r="C24" s="12"/>
      <c r="D24" s="12"/>
      <c r="E24" s="13"/>
      <c r="F24" s="9" t="s">
        <v>17</v>
      </c>
    </row>
    <row r="25" spans="2:6" ht="18" x14ac:dyDescent="0.25">
      <c r="B25" s="7" t="s">
        <v>2</v>
      </c>
      <c r="C25" s="7">
        <f>+C4+C9+C14+C19</f>
        <v>55</v>
      </c>
      <c r="D25" s="7">
        <f t="shared" ref="D25:E25" si="0">+D4+D9+D14+D19</f>
        <v>116685</v>
      </c>
      <c r="E25" s="7">
        <f t="shared" si="0"/>
        <v>28164141</v>
      </c>
      <c r="F25" s="9" t="s">
        <v>17</v>
      </c>
    </row>
    <row r="26" spans="2:6" ht="18" x14ac:dyDescent="0.25">
      <c r="B26" s="7" t="s">
        <v>0</v>
      </c>
      <c r="C26" s="7">
        <f t="shared" ref="C26:E28" si="1">+C5+C10+C15+C20</f>
        <v>8</v>
      </c>
      <c r="D26" s="7">
        <f t="shared" si="1"/>
        <v>0</v>
      </c>
      <c r="E26" s="7">
        <f t="shared" si="1"/>
        <v>1656845</v>
      </c>
      <c r="F26" s="9" t="s">
        <v>17</v>
      </c>
    </row>
    <row r="27" spans="2:6" ht="18" x14ac:dyDescent="0.25">
      <c r="B27" s="7" t="s">
        <v>1</v>
      </c>
      <c r="C27" s="7">
        <f t="shared" si="1"/>
        <v>20</v>
      </c>
      <c r="D27" s="7">
        <f t="shared" si="1"/>
        <v>159</v>
      </c>
      <c r="E27" s="7">
        <f t="shared" si="1"/>
        <v>0</v>
      </c>
      <c r="F27" s="9" t="s">
        <v>17</v>
      </c>
    </row>
    <row r="28" spans="2:6" ht="18" x14ac:dyDescent="0.25">
      <c r="B28" s="7" t="s">
        <v>3</v>
      </c>
      <c r="C28" s="7">
        <f t="shared" si="1"/>
        <v>149</v>
      </c>
      <c r="D28" s="7">
        <f t="shared" si="1"/>
        <v>1719</v>
      </c>
      <c r="E28" s="7">
        <f t="shared" si="1"/>
        <v>2528289</v>
      </c>
      <c r="F28" s="9" t="s">
        <v>17</v>
      </c>
    </row>
  </sheetData>
  <mergeCells count="6">
    <mergeCell ref="B24:E24"/>
    <mergeCell ref="B18:E18"/>
    <mergeCell ref="B1:E1"/>
    <mergeCell ref="B3:E3"/>
    <mergeCell ref="B8:E8"/>
    <mergeCell ref="B13:E13"/>
  </mergeCells>
  <pageMargins left="0.7" right="0.7" top="0.75" bottom="0.75" header="0.3" footer="0.3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view="pageBreakPreview" topLeftCell="A19" zoomScaleNormal="100" zoomScaleSheetLayoutView="100" workbookViewId="0">
      <selection activeCell="F22" sqref="F22"/>
    </sheetView>
  </sheetViews>
  <sheetFormatPr defaultRowHeight="15" x14ac:dyDescent="0.25"/>
  <cols>
    <col min="1" max="1" width="9.140625" style="1"/>
    <col min="2" max="2" width="30.85546875" style="1" customWidth="1"/>
    <col min="3" max="5" width="17.140625" style="1" customWidth="1"/>
    <col min="6" max="6" width="17.85546875" style="4" customWidth="1"/>
    <col min="7" max="7" width="9.140625" style="1" hidden="1" customWidth="1"/>
    <col min="8" max="8" width="25.5703125" style="1" customWidth="1"/>
    <col min="9" max="16384" width="9.140625" style="1"/>
  </cols>
  <sheetData>
    <row r="1" spans="2:11" ht="24.75" customHeight="1" x14ac:dyDescent="0.25">
      <c r="B1" s="14" t="s">
        <v>10</v>
      </c>
      <c r="C1" s="14"/>
      <c r="D1" s="14"/>
      <c r="E1" s="14"/>
    </row>
    <row r="2" spans="2:11" ht="18" x14ac:dyDescent="0.25">
      <c r="H2" s="2"/>
      <c r="I2" s="2"/>
      <c r="J2" s="2"/>
      <c r="K2" s="3"/>
    </row>
    <row r="3" spans="2:11" ht="18" x14ac:dyDescent="0.25">
      <c r="B3" s="11" t="s">
        <v>4</v>
      </c>
      <c r="C3" s="12"/>
      <c r="D3" s="12"/>
      <c r="E3" s="13"/>
    </row>
    <row r="4" spans="2:11" ht="18" x14ac:dyDescent="0.25">
      <c r="B4" s="7" t="s">
        <v>2</v>
      </c>
      <c r="C4" s="7">
        <v>5</v>
      </c>
      <c r="D4" s="7">
        <v>11950</v>
      </c>
      <c r="E4" s="7">
        <v>2501576</v>
      </c>
      <c r="F4" s="9" t="s">
        <v>17</v>
      </c>
    </row>
    <row r="5" spans="2:11" ht="18" x14ac:dyDescent="0.25">
      <c r="B5" s="7" t="s">
        <v>0</v>
      </c>
      <c r="C5" s="7">
        <v>2</v>
      </c>
      <c r="D5" s="7"/>
      <c r="E5" s="7">
        <v>114250</v>
      </c>
      <c r="F5" s="9" t="s">
        <v>17</v>
      </c>
    </row>
    <row r="6" spans="2:11" ht="18" x14ac:dyDescent="0.25">
      <c r="B6" s="7" t="s">
        <v>1</v>
      </c>
      <c r="C6" s="7">
        <v>1</v>
      </c>
      <c r="D6" s="7">
        <v>14</v>
      </c>
      <c r="E6" s="7"/>
      <c r="F6" s="9" t="s">
        <v>17</v>
      </c>
    </row>
    <row r="7" spans="2:11" ht="18" x14ac:dyDescent="0.25">
      <c r="B7" s="7" t="s">
        <v>3</v>
      </c>
      <c r="C7" s="7">
        <v>19</v>
      </c>
      <c r="D7" s="7">
        <v>437</v>
      </c>
      <c r="E7" s="7">
        <v>446604</v>
      </c>
      <c r="F7" s="9" t="s">
        <v>17</v>
      </c>
    </row>
    <row r="8" spans="2:11" ht="18" x14ac:dyDescent="0.25">
      <c r="B8" s="7" t="s">
        <v>13</v>
      </c>
      <c r="C8" s="7"/>
      <c r="D8" s="7"/>
      <c r="E8" s="7"/>
      <c r="F8" s="9" t="s">
        <v>17</v>
      </c>
    </row>
    <row r="9" spans="2:11" ht="18" x14ac:dyDescent="0.25">
      <c r="B9" s="11" t="s">
        <v>5</v>
      </c>
      <c r="C9" s="12"/>
      <c r="D9" s="12"/>
      <c r="E9" s="13"/>
      <c r="F9" s="9" t="s">
        <v>17</v>
      </c>
    </row>
    <row r="10" spans="2:11" ht="18" x14ac:dyDescent="0.25">
      <c r="B10" s="7" t="s">
        <v>2</v>
      </c>
      <c r="C10" s="7">
        <v>5</v>
      </c>
      <c r="D10" s="7">
        <v>11380</v>
      </c>
      <c r="E10" s="7">
        <v>2801357</v>
      </c>
      <c r="F10" s="9" t="s">
        <v>17</v>
      </c>
    </row>
    <row r="11" spans="2:11" ht="18" x14ac:dyDescent="0.25">
      <c r="B11" s="7" t="s">
        <v>0</v>
      </c>
      <c r="C11" s="7">
        <v>2</v>
      </c>
      <c r="D11" s="7"/>
      <c r="E11" s="7">
        <v>353085</v>
      </c>
      <c r="F11" s="9" t="s">
        <v>17</v>
      </c>
    </row>
    <row r="12" spans="2:11" ht="18" x14ac:dyDescent="0.25">
      <c r="B12" s="7" t="s">
        <v>1</v>
      </c>
      <c r="C12" s="7">
        <v>5</v>
      </c>
      <c r="D12" s="7">
        <v>89</v>
      </c>
      <c r="E12" s="7"/>
      <c r="F12" s="9" t="s">
        <v>17</v>
      </c>
    </row>
    <row r="13" spans="2:11" ht="18" x14ac:dyDescent="0.25">
      <c r="B13" s="7" t="s">
        <v>3</v>
      </c>
      <c r="C13" s="7">
        <v>26</v>
      </c>
      <c r="D13" s="7">
        <v>321</v>
      </c>
      <c r="E13" s="7">
        <v>422886</v>
      </c>
      <c r="F13" s="9" t="s">
        <v>17</v>
      </c>
    </row>
    <row r="14" spans="2:11" ht="18" x14ac:dyDescent="0.25">
      <c r="B14" s="7" t="s">
        <v>13</v>
      </c>
      <c r="C14" s="7"/>
      <c r="D14" s="7"/>
      <c r="E14" s="7"/>
      <c r="F14" s="9" t="s">
        <v>17</v>
      </c>
    </row>
    <row r="15" spans="2:11" ht="18" x14ac:dyDescent="0.25">
      <c r="B15" s="11" t="s">
        <v>6</v>
      </c>
      <c r="C15" s="12"/>
      <c r="D15" s="12"/>
      <c r="E15" s="13"/>
      <c r="F15" s="9" t="s">
        <v>17</v>
      </c>
    </row>
    <row r="16" spans="2:11" ht="18" x14ac:dyDescent="0.25">
      <c r="B16" s="7" t="s">
        <v>2</v>
      </c>
      <c r="C16" s="7">
        <v>11</v>
      </c>
      <c r="D16" s="7">
        <v>18341</v>
      </c>
      <c r="E16" s="7">
        <v>4214545</v>
      </c>
      <c r="F16" s="9" t="s">
        <v>17</v>
      </c>
    </row>
    <row r="17" spans="2:6" ht="18" x14ac:dyDescent="0.25">
      <c r="B17" s="7" t="s">
        <v>0</v>
      </c>
      <c r="C17" s="7">
        <v>5</v>
      </c>
      <c r="D17" s="7"/>
      <c r="E17" s="7">
        <v>466714</v>
      </c>
      <c r="F17" s="9" t="s">
        <v>17</v>
      </c>
    </row>
    <row r="18" spans="2:6" ht="18" x14ac:dyDescent="0.25">
      <c r="B18" s="7" t="s">
        <v>1</v>
      </c>
      <c r="C18" s="7">
        <v>8</v>
      </c>
      <c r="D18" s="7">
        <v>39</v>
      </c>
      <c r="E18" s="7"/>
      <c r="F18" s="9" t="s">
        <v>17</v>
      </c>
    </row>
    <row r="19" spans="2:6" ht="18" x14ac:dyDescent="0.25">
      <c r="B19" s="7" t="s">
        <v>3</v>
      </c>
      <c r="C19" s="7">
        <v>32</v>
      </c>
      <c r="D19" s="7">
        <v>611</v>
      </c>
      <c r="E19" s="7">
        <v>819868</v>
      </c>
      <c r="F19" s="9" t="s">
        <v>17</v>
      </c>
    </row>
    <row r="20" spans="2:6" ht="18" x14ac:dyDescent="0.25">
      <c r="B20" s="7" t="s">
        <v>13</v>
      </c>
      <c r="C20" s="7"/>
      <c r="D20" s="7"/>
      <c r="E20" s="7"/>
      <c r="F20" s="9" t="s">
        <v>17</v>
      </c>
    </row>
    <row r="21" spans="2:6" ht="18" x14ac:dyDescent="0.25">
      <c r="B21" s="11" t="s">
        <v>7</v>
      </c>
      <c r="C21" s="12"/>
      <c r="D21" s="12"/>
      <c r="E21" s="13"/>
      <c r="F21" s="9" t="s">
        <v>17</v>
      </c>
    </row>
    <row r="22" spans="2:6" ht="18" x14ac:dyDescent="0.25">
      <c r="B22" s="7" t="s">
        <v>2</v>
      </c>
      <c r="C22" s="7">
        <v>12</v>
      </c>
      <c r="D22" s="7">
        <v>26165</v>
      </c>
      <c r="E22" s="7">
        <v>7993850</v>
      </c>
      <c r="F22" s="9" t="s">
        <v>17</v>
      </c>
    </row>
    <row r="23" spans="2:6" ht="18" x14ac:dyDescent="0.25">
      <c r="B23" s="7" t="s">
        <v>0</v>
      </c>
      <c r="C23" s="7">
        <v>4</v>
      </c>
      <c r="D23" s="7"/>
      <c r="E23" s="7">
        <v>435500</v>
      </c>
      <c r="F23" s="9" t="s">
        <v>17</v>
      </c>
    </row>
    <row r="24" spans="2:6" ht="18" x14ac:dyDescent="0.25">
      <c r="B24" s="7" t="s">
        <v>1</v>
      </c>
      <c r="C24" s="7">
        <v>4</v>
      </c>
      <c r="D24" s="7"/>
      <c r="E24" s="7"/>
      <c r="F24" s="9" t="s">
        <v>17</v>
      </c>
    </row>
    <row r="25" spans="2:6" ht="18" x14ac:dyDescent="0.25">
      <c r="B25" s="7" t="s">
        <v>3</v>
      </c>
      <c r="C25" s="7">
        <v>56</v>
      </c>
      <c r="D25" s="7"/>
      <c r="E25" s="7">
        <v>686798</v>
      </c>
      <c r="F25" s="9" t="s">
        <v>17</v>
      </c>
    </row>
    <row r="26" spans="2:6" ht="18" x14ac:dyDescent="0.25">
      <c r="B26" s="7" t="s">
        <v>13</v>
      </c>
      <c r="C26" s="7">
        <v>5</v>
      </c>
      <c r="D26" s="7">
        <v>7616</v>
      </c>
      <c r="E26" s="7">
        <v>74116</v>
      </c>
      <c r="F26" s="9" t="s">
        <v>17</v>
      </c>
    </row>
    <row r="27" spans="2:6" x14ac:dyDescent="0.25">
      <c r="F27" s="9" t="s">
        <v>17</v>
      </c>
    </row>
    <row r="28" spans="2:6" x14ac:dyDescent="0.25">
      <c r="B28" s="17" t="s">
        <v>15</v>
      </c>
      <c r="C28" s="17"/>
      <c r="D28" s="17"/>
      <c r="E28" s="17"/>
      <c r="F28" s="9" t="s">
        <v>17</v>
      </c>
    </row>
    <row r="29" spans="2:6" ht="18" x14ac:dyDescent="0.25">
      <c r="B29" s="7" t="s">
        <v>2</v>
      </c>
      <c r="C29" s="7">
        <f>C4+C10+C16+C22</f>
        <v>33</v>
      </c>
      <c r="D29" s="7">
        <f t="shared" ref="D29:E29" si="0">D4+D10+D16+D22</f>
        <v>67836</v>
      </c>
      <c r="E29" s="7">
        <f t="shared" si="0"/>
        <v>17511328</v>
      </c>
      <c r="F29" s="9" t="s">
        <v>17</v>
      </c>
    </row>
    <row r="30" spans="2:6" ht="18" x14ac:dyDescent="0.25">
      <c r="B30" s="7" t="s">
        <v>0</v>
      </c>
      <c r="C30" s="7">
        <f t="shared" ref="C30:E33" si="1">C5+C11+C17+C23</f>
        <v>13</v>
      </c>
      <c r="D30" s="7">
        <f t="shared" si="1"/>
        <v>0</v>
      </c>
      <c r="E30" s="7">
        <f t="shared" si="1"/>
        <v>1369549</v>
      </c>
      <c r="F30" s="9" t="s">
        <v>17</v>
      </c>
    </row>
    <row r="31" spans="2:6" ht="18" x14ac:dyDescent="0.25">
      <c r="B31" s="7" t="s">
        <v>1</v>
      </c>
      <c r="C31" s="7">
        <f t="shared" si="1"/>
        <v>18</v>
      </c>
      <c r="D31" s="7">
        <f t="shared" si="1"/>
        <v>142</v>
      </c>
      <c r="E31" s="7">
        <f t="shared" si="1"/>
        <v>0</v>
      </c>
      <c r="F31" s="9" t="s">
        <v>17</v>
      </c>
    </row>
    <row r="32" spans="2:6" ht="18" x14ac:dyDescent="0.25">
      <c r="B32" s="7" t="s">
        <v>3</v>
      </c>
      <c r="C32" s="7">
        <f t="shared" si="1"/>
        <v>133</v>
      </c>
      <c r="D32" s="7">
        <f t="shared" si="1"/>
        <v>1369</v>
      </c>
      <c r="E32" s="7">
        <f t="shared" si="1"/>
        <v>2376156</v>
      </c>
      <c r="F32" s="9" t="s">
        <v>17</v>
      </c>
    </row>
    <row r="33" spans="2:6" ht="18" x14ac:dyDescent="0.25">
      <c r="B33" s="7" t="s">
        <v>13</v>
      </c>
      <c r="C33" s="7">
        <f t="shared" si="1"/>
        <v>5</v>
      </c>
      <c r="D33" s="7">
        <f t="shared" si="1"/>
        <v>7616</v>
      </c>
      <c r="E33" s="7">
        <f t="shared" si="1"/>
        <v>74116</v>
      </c>
      <c r="F33" s="9" t="s">
        <v>17</v>
      </c>
    </row>
  </sheetData>
  <mergeCells count="6">
    <mergeCell ref="B28:E28"/>
    <mergeCell ref="B15:E15"/>
    <mergeCell ref="B21:E21"/>
    <mergeCell ref="B1:E1"/>
    <mergeCell ref="B3:E3"/>
    <mergeCell ref="B9:E9"/>
  </mergeCells>
  <pageMargins left="0.7" right="0.7" top="0.75" bottom="0.75" header="0.3" footer="0.3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view="pageBreakPreview" topLeftCell="A22" zoomScaleNormal="100" zoomScaleSheetLayoutView="100" workbookViewId="0">
      <selection activeCell="F4" sqref="F4"/>
    </sheetView>
  </sheetViews>
  <sheetFormatPr defaultRowHeight="15" x14ac:dyDescent="0.25"/>
  <cols>
    <col min="1" max="1" width="9.140625" style="1"/>
    <col min="2" max="2" width="30.85546875" style="1" customWidth="1"/>
    <col min="3" max="5" width="17.140625" style="1" customWidth="1"/>
    <col min="6" max="6" width="17.85546875" style="4" customWidth="1"/>
    <col min="7" max="7" width="9.140625" style="1" hidden="1" customWidth="1"/>
    <col min="8" max="8" width="25.5703125" style="1" customWidth="1"/>
    <col min="9" max="16384" width="9.140625" style="1"/>
  </cols>
  <sheetData>
    <row r="1" spans="2:11" ht="24.75" customHeight="1" x14ac:dyDescent="0.25">
      <c r="B1" s="14" t="s">
        <v>11</v>
      </c>
      <c r="C1" s="14"/>
      <c r="D1" s="14"/>
      <c r="E1" s="14"/>
    </row>
    <row r="2" spans="2:11" ht="18" x14ac:dyDescent="0.25">
      <c r="H2" s="2"/>
      <c r="I2" s="3"/>
      <c r="J2" s="2"/>
      <c r="K2" s="3"/>
    </row>
    <row r="3" spans="2:11" ht="18" x14ac:dyDescent="0.25">
      <c r="B3" s="11" t="s">
        <v>4</v>
      </c>
      <c r="C3" s="12"/>
      <c r="D3" s="12"/>
      <c r="E3" s="13"/>
    </row>
    <row r="4" spans="2:11" ht="18" x14ac:dyDescent="0.25">
      <c r="B4" s="7" t="s">
        <v>2</v>
      </c>
      <c r="C4" s="7">
        <v>1</v>
      </c>
      <c r="D4" s="7">
        <v>5100</v>
      </c>
      <c r="E4" s="7">
        <v>1901840</v>
      </c>
      <c r="F4" s="9" t="s">
        <v>17</v>
      </c>
    </row>
    <row r="5" spans="2:11" ht="18" x14ac:dyDescent="0.25">
      <c r="B5" s="7" t="s">
        <v>0</v>
      </c>
      <c r="C5" s="7">
        <v>1</v>
      </c>
      <c r="D5" s="7"/>
      <c r="E5" s="7">
        <v>96330</v>
      </c>
      <c r="F5" s="9" t="s">
        <v>17</v>
      </c>
    </row>
    <row r="6" spans="2:11" ht="18" x14ac:dyDescent="0.25">
      <c r="B6" s="7" t="s">
        <v>1</v>
      </c>
      <c r="C6" s="7">
        <v>1</v>
      </c>
      <c r="D6" s="7">
        <v>13</v>
      </c>
      <c r="E6" s="7"/>
      <c r="F6" s="9" t="s">
        <v>17</v>
      </c>
    </row>
    <row r="7" spans="2:11" ht="18" x14ac:dyDescent="0.25">
      <c r="B7" s="7" t="s">
        <v>3</v>
      </c>
      <c r="C7" s="7">
        <v>14</v>
      </c>
      <c r="D7" s="7">
        <v>247</v>
      </c>
      <c r="E7" s="7">
        <v>211345</v>
      </c>
      <c r="F7" s="9" t="s">
        <v>17</v>
      </c>
    </row>
    <row r="8" spans="2:11" ht="18" x14ac:dyDescent="0.25">
      <c r="B8" s="7" t="s">
        <v>13</v>
      </c>
      <c r="C8" s="7">
        <v>4</v>
      </c>
      <c r="D8" s="7">
        <v>31900</v>
      </c>
      <c r="E8" s="7">
        <v>170377</v>
      </c>
      <c r="F8" s="9" t="s">
        <v>17</v>
      </c>
    </row>
    <row r="9" spans="2:11" ht="18" x14ac:dyDescent="0.25">
      <c r="B9" s="11" t="s">
        <v>5</v>
      </c>
      <c r="C9" s="12"/>
      <c r="D9" s="12"/>
      <c r="E9" s="13"/>
      <c r="F9" s="9" t="s">
        <v>17</v>
      </c>
    </row>
    <row r="10" spans="2:11" ht="18" x14ac:dyDescent="0.25">
      <c r="B10" s="7" t="s">
        <v>2</v>
      </c>
      <c r="C10" s="7">
        <v>4</v>
      </c>
      <c r="D10" s="7">
        <v>9870</v>
      </c>
      <c r="E10" s="7">
        <v>2751009</v>
      </c>
      <c r="F10" s="9" t="s">
        <v>17</v>
      </c>
    </row>
    <row r="11" spans="2:11" ht="18" x14ac:dyDescent="0.25">
      <c r="B11" s="7" t="s">
        <v>0</v>
      </c>
      <c r="C11" s="7">
        <v>2</v>
      </c>
      <c r="D11" s="7"/>
      <c r="E11" s="7">
        <v>81947</v>
      </c>
      <c r="F11" s="9" t="s">
        <v>17</v>
      </c>
    </row>
    <row r="12" spans="2:11" ht="18" x14ac:dyDescent="0.25">
      <c r="B12" s="7" t="s">
        <v>1</v>
      </c>
      <c r="C12" s="7"/>
      <c r="D12" s="7"/>
      <c r="E12" s="7"/>
      <c r="F12" s="9" t="s">
        <v>17</v>
      </c>
    </row>
    <row r="13" spans="2:11" ht="18" x14ac:dyDescent="0.25">
      <c r="B13" s="7" t="s">
        <v>3</v>
      </c>
      <c r="C13" s="7">
        <v>25</v>
      </c>
      <c r="D13" s="7">
        <v>575</v>
      </c>
      <c r="E13" s="7">
        <v>436904</v>
      </c>
      <c r="F13" s="9" t="s">
        <v>17</v>
      </c>
    </row>
    <row r="14" spans="2:11" ht="18" x14ac:dyDescent="0.25">
      <c r="B14" s="7" t="s">
        <v>13</v>
      </c>
      <c r="C14" s="7">
        <v>3</v>
      </c>
      <c r="D14" s="7">
        <v>29610</v>
      </c>
      <c r="E14" s="7">
        <v>117192</v>
      </c>
      <c r="F14" s="9" t="s">
        <v>17</v>
      </c>
    </row>
    <row r="15" spans="2:11" ht="18" x14ac:dyDescent="0.25">
      <c r="B15" s="11" t="s">
        <v>6</v>
      </c>
      <c r="C15" s="12"/>
      <c r="D15" s="12"/>
      <c r="E15" s="13"/>
      <c r="F15" s="9" t="s">
        <v>17</v>
      </c>
    </row>
    <row r="16" spans="2:11" ht="18" x14ac:dyDescent="0.25">
      <c r="B16" s="7" t="s">
        <v>2</v>
      </c>
      <c r="C16" s="7">
        <v>4</v>
      </c>
      <c r="D16" s="7">
        <v>6540</v>
      </c>
      <c r="E16" s="7">
        <v>1927558</v>
      </c>
      <c r="F16" s="9" t="s">
        <v>17</v>
      </c>
    </row>
    <row r="17" spans="2:6" ht="18" x14ac:dyDescent="0.25">
      <c r="B17" s="7" t="s">
        <v>0</v>
      </c>
      <c r="C17" s="7">
        <v>2</v>
      </c>
      <c r="D17" s="7"/>
      <c r="E17" s="7">
        <v>120284</v>
      </c>
      <c r="F17" s="9" t="s">
        <v>17</v>
      </c>
    </row>
    <row r="18" spans="2:6" ht="18" x14ac:dyDescent="0.25">
      <c r="B18" s="7" t="s">
        <v>1</v>
      </c>
      <c r="C18" s="7">
        <v>1</v>
      </c>
      <c r="D18" s="7">
        <v>12</v>
      </c>
      <c r="E18" s="7"/>
      <c r="F18" s="9" t="s">
        <v>17</v>
      </c>
    </row>
    <row r="19" spans="2:6" ht="18" x14ac:dyDescent="0.25">
      <c r="B19" s="7" t="s">
        <v>3</v>
      </c>
      <c r="C19" s="7">
        <v>39</v>
      </c>
      <c r="D19" s="7">
        <v>1283</v>
      </c>
      <c r="E19" s="7">
        <v>1331586</v>
      </c>
      <c r="F19" s="9" t="s">
        <v>17</v>
      </c>
    </row>
    <row r="20" spans="2:6" ht="18" x14ac:dyDescent="0.25">
      <c r="B20" s="7" t="s">
        <v>13</v>
      </c>
      <c r="C20" s="7">
        <v>3</v>
      </c>
      <c r="D20" s="7">
        <v>38725</v>
      </c>
      <c r="E20" s="7">
        <v>116462</v>
      </c>
      <c r="F20" s="9" t="s">
        <v>17</v>
      </c>
    </row>
    <row r="21" spans="2:6" ht="18" x14ac:dyDescent="0.25">
      <c r="B21" s="11" t="s">
        <v>7</v>
      </c>
      <c r="C21" s="12"/>
      <c r="D21" s="12"/>
      <c r="E21" s="13"/>
      <c r="F21" s="9" t="s">
        <v>17</v>
      </c>
    </row>
    <row r="22" spans="2:6" ht="18" x14ac:dyDescent="0.25">
      <c r="B22" s="7" t="s">
        <v>2</v>
      </c>
      <c r="C22" s="7">
        <v>3</v>
      </c>
      <c r="D22" s="7">
        <v>9440</v>
      </c>
      <c r="E22" s="7">
        <v>3882843</v>
      </c>
      <c r="F22" s="9" t="s">
        <v>17</v>
      </c>
    </row>
    <row r="23" spans="2:6" ht="18" x14ac:dyDescent="0.25">
      <c r="B23" s="7" t="s">
        <v>0</v>
      </c>
      <c r="C23" s="7">
        <v>2</v>
      </c>
      <c r="D23" s="7"/>
      <c r="E23" s="7">
        <v>415005</v>
      </c>
      <c r="F23" s="9" t="s">
        <v>17</v>
      </c>
    </row>
    <row r="24" spans="2:6" ht="18" x14ac:dyDescent="0.25">
      <c r="B24" s="7" t="s">
        <v>1</v>
      </c>
      <c r="C24" s="7">
        <v>3</v>
      </c>
      <c r="D24" s="7"/>
      <c r="E24" s="7"/>
      <c r="F24" s="9" t="s">
        <v>17</v>
      </c>
    </row>
    <row r="25" spans="2:6" ht="18" x14ac:dyDescent="0.25">
      <c r="B25" s="7" t="s">
        <v>3</v>
      </c>
      <c r="C25" s="7">
        <v>41</v>
      </c>
      <c r="D25" s="7"/>
      <c r="E25" s="7">
        <v>772194</v>
      </c>
      <c r="F25" s="9" t="s">
        <v>17</v>
      </c>
    </row>
    <row r="26" spans="2:6" ht="18" x14ac:dyDescent="0.25">
      <c r="B26" s="7" t="s">
        <v>13</v>
      </c>
      <c r="C26" s="7">
        <v>6</v>
      </c>
      <c r="D26" s="7">
        <v>22344</v>
      </c>
      <c r="E26" s="7">
        <v>242960</v>
      </c>
      <c r="F26" s="9" t="s">
        <v>17</v>
      </c>
    </row>
    <row r="27" spans="2:6" x14ac:dyDescent="0.25">
      <c r="F27" s="9" t="s">
        <v>17</v>
      </c>
    </row>
    <row r="28" spans="2:6" ht="18" x14ac:dyDescent="0.25">
      <c r="B28" s="11" t="s">
        <v>14</v>
      </c>
      <c r="C28" s="12"/>
      <c r="D28" s="12"/>
      <c r="E28" s="13"/>
      <c r="F28" s="9" t="s">
        <v>17</v>
      </c>
    </row>
    <row r="29" spans="2:6" ht="18" x14ac:dyDescent="0.25">
      <c r="B29" s="7" t="s">
        <v>2</v>
      </c>
      <c r="C29" s="7">
        <f>C4+C10+C16+C22</f>
        <v>12</v>
      </c>
      <c r="D29" s="7">
        <f t="shared" ref="D29:E29" si="0">D4+D10+D16+D22</f>
        <v>30950</v>
      </c>
      <c r="E29" s="7">
        <f t="shared" si="0"/>
        <v>10463250</v>
      </c>
      <c r="F29" s="9" t="s">
        <v>17</v>
      </c>
    </row>
    <row r="30" spans="2:6" ht="18" x14ac:dyDescent="0.25">
      <c r="B30" s="7" t="s">
        <v>0</v>
      </c>
      <c r="C30" s="7">
        <f t="shared" ref="C30:E33" si="1">C5+C11+C17+C23</f>
        <v>7</v>
      </c>
      <c r="D30" s="7">
        <f t="shared" si="1"/>
        <v>0</v>
      </c>
      <c r="E30" s="7">
        <f t="shared" si="1"/>
        <v>713566</v>
      </c>
      <c r="F30" s="9" t="s">
        <v>17</v>
      </c>
    </row>
    <row r="31" spans="2:6" ht="18" x14ac:dyDescent="0.25">
      <c r="B31" s="7" t="s">
        <v>1</v>
      </c>
      <c r="C31" s="7">
        <f t="shared" si="1"/>
        <v>5</v>
      </c>
      <c r="D31" s="7">
        <f t="shared" si="1"/>
        <v>25</v>
      </c>
      <c r="E31" s="7">
        <f t="shared" si="1"/>
        <v>0</v>
      </c>
      <c r="F31" s="9" t="s">
        <v>17</v>
      </c>
    </row>
    <row r="32" spans="2:6" ht="18" x14ac:dyDescent="0.25">
      <c r="B32" s="7" t="s">
        <v>3</v>
      </c>
      <c r="C32" s="7">
        <f t="shared" si="1"/>
        <v>119</v>
      </c>
      <c r="D32" s="7">
        <f t="shared" si="1"/>
        <v>2105</v>
      </c>
      <c r="E32" s="7">
        <f t="shared" si="1"/>
        <v>2752029</v>
      </c>
      <c r="F32" s="9" t="s">
        <v>17</v>
      </c>
    </row>
    <row r="33" spans="2:6" ht="18" x14ac:dyDescent="0.25">
      <c r="B33" s="7" t="s">
        <v>13</v>
      </c>
      <c r="C33" s="7">
        <f t="shared" si="1"/>
        <v>16</v>
      </c>
      <c r="D33" s="7">
        <f t="shared" si="1"/>
        <v>122579</v>
      </c>
      <c r="E33" s="7">
        <f t="shared" si="1"/>
        <v>646991</v>
      </c>
      <c r="F33" s="9" t="s">
        <v>17</v>
      </c>
    </row>
  </sheetData>
  <mergeCells count="6">
    <mergeCell ref="B28:E28"/>
    <mergeCell ref="B21:E21"/>
    <mergeCell ref="B1:E1"/>
    <mergeCell ref="B3:E3"/>
    <mergeCell ref="B9:E9"/>
    <mergeCell ref="B15:E15"/>
  </mergeCells>
  <pageMargins left="0.7" right="0.7" top="0.75" bottom="0.75" header="0.3" footer="0.3"/>
  <pageSetup paperSize="9" scale="95" orientation="portrait" verticalDpi="0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view="pageBreakPreview" topLeftCell="A49" zoomScaleNormal="100" zoomScaleSheetLayoutView="100" workbookViewId="0">
      <selection activeCell="F24" sqref="F24"/>
    </sheetView>
  </sheetViews>
  <sheetFormatPr defaultRowHeight="15" x14ac:dyDescent="0.25"/>
  <cols>
    <col min="1" max="1" width="9.140625" style="1"/>
    <col min="2" max="2" width="30.85546875" style="1" customWidth="1"/>
    <col min="3" max="5" width="17.140625" style="1" customWidth="1"/>
    <col min="6" max="6" width="17.5703125" style="4" customWidth="1"/>
    <col min="7" max="7" width="9.140625" style="1" hidden="1" customWidth="1"/>
    <col min="8" max="8" width="25.5703125" style="1" customWidth="1"/>
    <col min="9" max="16384" width="9.140625" style="1"/>
  </cols>
  <sheetData>
    <row r="1" spans="2:11" ht="24.75" customHeight="1" x14ac:dyDescent="0.25">
      <c r="B1" s="14" t="s">
        <v>12</v>
      </c>
      <c r="C1" s="14"/>
      <c r="D1" s="14"/>
      <c r="E1" s="14"/>
    </row>
    <row r="2" spans="2:11" ht="18" x14ac:dyDescent="0.25">
      <c r="H2" s="2"/>
      <c r="I2" s="3"/>
      <c r="J2" s="2"/>
      <c r="K2" s="3"/>
    </row>
    <row r="3" spans="2:11" ht="18" x14ac:dyDescent="0.25">
      <c r="H3" s="2"/>
      <c r="I3" s="3"/>
      <c r="J3" s="2"/>
      <c r="K3" s="3"/>
    </row>
    <row r="4" spans="2:11" ht="18" x14ac:dyDescent="0.25">
      <c r="B4" s="11" t="s">
        <v>4</v>
      </c>
      <c r="C4" s="12"/>
      <c r="D4" s="12"/>
      <c r="E4" s="12"/>
      <c r="F4" s="9"/>
    </row>
    <row r="5" spans="2:11" ht="18" x14ac:dyDescent="0.25">
      <c r="B5" s="7" t="s">
        <v>2</v>
      </c>
      <c r="C5" s="7">
        <v>2</v>
      </c>
      <c r="D5" s="7">
        <v>3000</v>
      </c>
      <c r="E5" s="8">
        <v>970570</v>
      </c>
      <c r="F5" s="9" t="s">
        <v>17</v>
      </c>
    </row>
    <row r="6" spans="2:11" ht="18" x14ac:dyDescent="0.25">
      <c r="B6" s="7" t="s">
        <v>0</v>
      </c>
      <c r="C6" s="7">
        <v>1</v>
      </c>
      <c r="D6" s="7"/>
      <c r="E6" s="8">
        <v>46916</v>
      </c>
      <c r="F6" s="9" t="s">
        <v>17</v>
      </c>
    </row>
    <row r="7" spans="2:11" ht="18" x14ac:dyDescent="0.25">
      <c r="B7" s="7" t="s">
        <v>1</v>
      </c>
      <c r="C7" s="7"/>
      <c r="D7" s="7"/>
      <c r="E7" s="8"/>
      <c r="F7" s="9" t="s">
        <v>17</v>
      </c>
    </row>
    <row r="8" spans="2:11" ht="18" x14ac:dyDescent="0.25">
      <c r="B8" s="7" t="s">
        <v>3</v>
      </c>
      <c r="C8" s="7">
        <v>27</v>
      </c>
      <c r="D8" s="7">
        <v>506</v>
      </c>
      <c r="E8" s="8">
        <v>283624</v>
      </c>
      <c r="F8" s="9" t="s">
        <v>17</v>
      </c>
    </row>
    <row r="9" spans="2:11" ht="18" x14ac:dyDescent="0.25">
      <c r="B9" s="7" t="s">
        <v>13</v>
      </c>
      <c r="C9" s="7">
        <v>4</v>
      </c>
      <c r="D9" s="7">
        <v>56160</v>
      </c>
      <c r="E9" s="8">
        <v>125450</v>
      </c>
      <c r="F9" s="9" t="s">
        <v>17</v>
      </c>
    </row>
    <row r="10" spans="2:11" ht="18" x14ac:dyDescent="0.25">
      <c r="B10" s="11" t="s">
        <v>5</v>
      </c>
      <c r="C10" s="12"/>
      <c r="D10" s="12"/>
      <c r="E10" s="12"/>
      <c r="F10" s="9" t="s">
        <v>17</v>
      </c>
    </row>
    <row r="11" spans="2:11" ht="18" x14ac:dyDescent="0.25">
      <c r="B11" s="7" t="s">
        <v>2</v>
      </c>
      <c r="C11" s="7">
        <v>2</v>
      </c>
      <c r="D11" s="7">
        <v>9000</v>
      </c>
      <c r="E11" s="8">
        <v>1963268</v>
      </c>
      <c r="F11" s="9" t="s">
        <v>17</v>
      </c>
    </row>
    <row r="12" spans="2:11" ht="18" x14ac:dyDescent="0.25">
      <c r="B12" s="7" t="s">
        <v>0</v>
      </c>
      <c r="C12" s="7">
        <v>5</v>
      </c>
      <c r="D12" s="7"/>
      <c r="E12" s="8">
        <v>160095</v>
      </c>
      <c r="F12" s="9" t="s">
        <v>17</v>
      </c>
    </row>
    <row r="13" spans="2:11" ht="18" x14ac:dyDescent="0.25">
      <c r="B13" s="7" t="s">
        <v>1</v>
      </c>
      <c r="C13" s="7">
        <v>1</v>
      </c>
      <c r="D13" s="7">
        <v>6</v>
      </c>
      <c r="E13" s="8"/>
      <c r="F13" s="9" t="s">
        <v>17</v>
      </c>
    </row>
    <row r="14" spans="2:11" ht="18" x14ac:dyDescent="0.25">
      <c r="B14" s="7" t="s">
        <v>3</v>
      </c>
      <c r="C14" s="7">
        <v>27</v>
      </c>
      <c r="D14" s="7">
        <v>571</v>
      </c>
      <c r="E14" s="8">
        <v>380325</v>
      </c>
      <c r="F14" s="9" t="s">
        <v>17</v>
      </c>
    </row>
    <row r="15" spans="2:11" ht="18" x14ac:dyDescent="0.25">
      <c r="B15" s="7" t="s">
        <v>13</v>
      </c>
      <c r="C15" s="7">
        <v>3</v>
      </c>
      <c r="D15" s="7">
        <v>46969</v>
      </c>
      <c r="E15" s="8">
        <v>130730</v>
      </c>
      <c r="F15" s="9" t="s">
        <v>17</v>
      </c>
    </row>
    <row r="16" spans="2:11" ht="18" x14ac:dyDescent="0.25">
      <c r="B16" s="11" t="s">
        <v>6</v>
      </c>
      <c r="C16" s="12"/>
      <c r="D16" s="12"/>
      <c r="E16" s="12"/>
      <c r="F16" s="9" t="s">
        <v>17</v>
      </c>
    </row>
    <row r="17" spans="2:6" ht="18" x14ac:dyDescent="0.25">
      <c r="B17" s="7" t="s">
        <v>2</v>
      </c>
      <c r="C17" s="7">
        <v>2</v>
      </c>
      <c r="D17" s="7">
        <v>8650</v>
      </c>
      <c r="E17" s="8">
        <v>2718994</v>
      </c>
      <c r="F17" s="9" t="s">
        <v>17</v>
      </c>
    </row>
    <row r="18" spans="2:6" ht="18" x14ac:dyDescent="0.25">
      <c r="B18" s="7" t="s">
        <v>0</v>
      </c>
      <c r="C18" s="7">
        <v>4</v>
      </c>
      <c r="D18" s="7"/>
      <c r="E18" s="8">
        <v>75944</v>
      </c>
      <c r="F18" s="9" t="s">
        <v>17</v>
      </c>
    </row>
    <row r="19" spans="2:6" ht="18" x14ac:dyDescent="0.25">
      <c r="B19" s="7" t="s">
        <v>1</v>
      </c>
      <c r="C19" s="7"/>
      <c r="D19" s="7"/>
      <c r="E19" s="8"/>
      <c r="F19" s="9" t="s">
        <v>17</v>
      </c>
    </row>
    <row r="20" spans="2:6" ht="18" x14ac:dyDescent="0.25">
      <c r="B20" s="7" t="s">
        <v>3</v>
      </c>
      <c r="C20" s="7">
        <v>37</v>
      </c>
      <c r="D20" s="7"/>
      <c r="E20" s="8">
        <v>978840</v>
      </c>
      <c r="F20" s="9" t="s">
        <v>17</v>
      </c>
    </row>
    <row r="21" spans="2:6" ht="18" x14ac:dyDescent="0.25">
      <c r="B21" s="7" t="s">
        <v>13</v>
      </c>
      <c r="C21" s="7">
        <v>9</v>
      </c>
      <c r="D21" s="7">
        <v>52078</v>
      </c>
      <c r="E21" s="8">
        <v>293527</v>
      </c>
      <c r="F21" s="9" t="s">
        <v>17</v>
      </c>
    </row>
    <row r="22" spans="2:6" ht="18" x14ac:dyDescent="0.25">
      <c r="B22" s="11" t="s">
        <v>7</v>
      </c>
      <c r="C22" s="12"/>
      <c r="D22" s="12"/>
      <c r="E22" s="12"/>
      <c r="F22" s="9" t="s">
        <v>17</v>
      </c>
    </row>
    <row r="23" spans="2:6" ht="18" x14ac:dyDescent="0.25">
      <c r="B23" s="7" t="s">
        <v>2</v>
      </c>
      <c r="C23" s="7">
        <v>3</v>
      </c>
      <c r="D23" s="7">
        <v>7550</v>
      </c>
      <c r="E23" s="8">
        <v>3498780</v>
      </c>
      <c r="F23" s="9" t="s">
        <v>17</v>
      </c>
    </row>
    <row r="24" spans="2:6" ht="18" x14ac:dyDescent="0.25">
      <c r="B24" s="7" t="s">
        <v>0</v>
      </c>
      <c r="C24" s="7">
        <v>1</v>
      </c>
      <c r="D24" s="7"/>
      <c r="E24" s="8">
        <v>85000</v>
      </c>
      <c r="F24" s="9" t="s">
        <v>17</v>
      </c>
    </row>
    <row r="25" spans="2:6" ht="18" x14ac:dyDescent="0.25">
      <c r="B25" s="7" t="s">
        <v>1</v>
      </c>
      <c r="C25" s="7"/>
      <c r="D25" s="7"/>
      <c r="E25" s="8"/>
      <c r="F25" s="9" t="s">
        <v>17</v>
      </c>
    </row>
    <row r="26" spans="2:6" ht="18" x14ac:dyDescent="0.25">
      <c r="B26" s="7" t="s">
        <v>3</v>
      </c>
      <c r="C26" s="7">
        <v>44</v>
      </c>
      <c r="D26" s="7"/>
      <c r="E26" s="8">
        <v>906265</v>
      </c>
      <c r="F26" s="9" t="s">
        <v>17</v>
      </c>
    </row>
    <row r="27" spans="2:6" ht="18" x14ac:dyDescent="0.25">
      <c r="B27" s="7" t="s">
        <v>13</v>
      </c>
      <c r="C27" s="7">
        <v>4</v>
      </c>
      <c r="D27" s="7">
        <v>17146</v>
      </c>
      <c r="E27" s="8">
        <v>180903</v>
      </c>
      <c r="F27" s="9" t="s">
        <v>17</v>
      </c>
    </row>
    <row r="28" spans="2:6" x14ac:dyDescent="0.25">
      <c r="F28" s="9" t="s">
        <v>17</v>
      </c>
    </row>
    <row r="29" spans="2:6" ht="18" x14ac:dyDescent="0.25">
      <c r="B29" s="11" t="s">
        <v>16</v>
      </c>
      <c r="C29" s="12"/>
      <c r="D29" s="12"/>
      <c r="E29" s="12"/>
      <c r="F29" s="9" t="s">
        <v>17</v>
      </c>
    </row>
    <row r="30" spans="2:6" ht="18" x14ac:dyDescent="0.25">
      <c r="B30" s="7" t="s">
        <v>2</v>
      </c>
      <c r="C30" s="7">
        <f>C5+C11+C17+C23</f>
        <v>9</v>
      </c>
      <c r="D30" s="7">
        <f t="shared" ref="D30:E30" si="0">D5+D11+D17+D23</f>
        <v>28200</v>
      </c>
      <c r="E30" s="8">
        <f t="shared" si="0"/>
        <v>9151612</v>
      </c>
      <c r="F30" s="9" t="s">
        <v>17</v>
      </c>
    </row>
    <row r="31" spans="2:6" ht="18" x14ac:dyDescent="0.25">
      <c r="B31" s="7" t="s">
        <v>0</v>
      </c>
      <c r="C31" s="7">
        <f t="shared" ref="C31:E34" si="1">C6+C12+C18+C24</f>
        <v>11</v>
      </c>
      <c r="D31" s="7">
        <f t="shared" si="1"/>
        <v>0</v>
      </c>
      <c r="E31" s="8">
        <f t="shared" si="1"/>
        <v>367955</v>
      </c>
      <c r="F31" s="9" t="s">
        <v>17</v>
      </c>
    </row>
    <row r="32" spans="2:6" ht="18" x14ac:dyDescent="0.25">
      <c r="B32" s="7" t="s">
        <v>1</v>
      </c>
      <c r="C32" s="7">
        <f t="shared" si="1"/>
        <v>1</v>
      </c>
      <c r="D32" s="7">
        <f t="shared" si="1"/>
        <v>6</v>
      </c>
      <c r="E32" s="8">
        <f t="shared" si="1"/>
        <v>0</v>
      </c>
      <c r="F32" s="9" t="s">
        <v>17</v>
      </c>
    </row>
    <row r="33" spans="2:6" ht="18" x14ac:dyDescent="0.25">
      <c r="B33" s="7" t="s">
        <v>3</v>
      </c>
      <c r="C33" s="7">
        <f t="shared" si="1"/>
        <v>135</v>
      </c>
      <c r="D33" s="7">
        <f t="shared" si="1"/>
        <v>1077</v>
      </c>
      <c r="E33" s="8">
        <f t="shared" si="1"/>
        <v>2549054</v>
      </c>
      <c r="F33" s="9" t="s">
        <v>17</v>
      </c>
    </row>
    <row r="34" spans="2:6" ht="18" x14ac:dyDescent="0.25">
      <c r="B34" s="7" t="s">
        <v>13</v>
      </c>
      <c r="C34" s="7">
        <f t="shared" si="1"/>
        <v>20</v>
      </c>
      <c r="D34" s="7">
        <f t="shared" si="1"/>
        <v>172353</v>
      </c>
      <c r="E34" s="8">
        <f t="shared" si="1"/>
        <v>730610</v>
      </c>
      <c r="F34" s="9" t="s">
        <v>17</v>
      </c>
    </row>
  </sheetData>
  <mergeCells count="6">
    <mergeCell ref="B29:E29"/>
    <mergeCell ref="B1:E1"/>
    <mergeCell ref="B10:E10"/>
    <mergeCell ref="B16:E16"/>
    <mergeCell ref="B22:E22"/>
    <mergeCell ref="B4:E4"/>
  </mergeCells>
  <pageMargins left="0.7" right="0.7" top="0.75" bottom="0.75" header="0.3" footer="0.3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77" customWidth="1"/>
  </cols>
  <sheetData>
    <row r="3" spans="1:1" ht="30" x14ac:dyDescent="0.25">
      <c r="A3" s="10" t="s">
        <v>18</v>
      </c>
    </row>
    <row r="4" spans="1:1" ht="60.75" customHeight="1" x14ac:dyDescent="0.25">
      <c r="A4" s="10" t="s">
        <v>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ქედა</vt:lpstr>
      <vt:lpstr>ქობულეთი</vt:lpstr>
      <vt:lpstr>ხელვაჩაური</vt:lpstr>
      <vt:lpstr>შუახევი</vt:lpstr>
      <vt:lpstr>ხულო</vt:lpstr>
      <vt:lpstr>ნაერთი</vt:lpstr>
      <vt:lpstr>ნაერთი!Область_печати</vt:lpstr>
      <vt:lpstr>ქედა!Область_печати</vt:lpstr>
      <vt:lpstr>ქობულეთი!Область_печати</vt:lpstr>
      <vt:lpstr>შუახევი!Область_печати</vt:lpstr>
      <vt:lpstr>ხელვაჩაური!Область_печати</vt:lpstr>
      <vt:lpstr>ხულო!Область_печати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DOR-BKESHELAVA</dc:creator>
  <cp:lastModifiedBy>User</cp:lastModifiedBy>
  <cp:lastPrinted>2017-09-20T07:50:35Z</cp:lastPrinted>
  <dcterms:created xsi:type="dcterms:W3CDTF">2017-06-28T14:16:38Z</dcterms:created>
  <dcterms:modified xsi:type="dcterms:W3CDTF">2017-09-20T08:13:05Z</dcterms:modified>
</cp:coreProperties>
</file>