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საეროსტორნო" sheetId="1" r:id="rId1"/>
    <sheet name="ქ. ზუგდიდი" sheetId="2" r:id="rId2"/>
    <sheet name="ზუგდიდი" sheetId="3" r:id="rId3"/>
  </sheets>
  <calcPr calcId="145621"/>
</workbook>
</file>

<file path=xl/calcChain.xml><?xml version="1.0" encoding="utf-8"?>
<calcChain xmlns="http://schemas.openxmlformats.org/spreadsheetml/2006/main">
  <c r="H16" i="3" l="1"/>
  <c r="B65" i="2"/>
  <c r="C39" i="1"/>
  <c r="H31" i="1"/>
  <c r="I24" i="1" l="1"/>
  <c r="K9" i="1"/>
  <c r="E26" i="1"/>
  <c r="H9" i="3" l="1"/>
  <c r="H61" i="2"/>
  <c r="H9" i="1" l="1"/>
  <c r="B28" i="3"/>
  <c r="B15" i="3"/>
  <c r="H7" i="2"/>
  <c r="B31" i="3" l="1"/>
  <c r="B26" i="1"/>
  <c r="B10" i="1"/>
  <c r="B29" i="1" l="1"/>
  <c r="C34" i="1" s="1"/>
</calcChain>
</file>

<file path=xl/sharedStrings.xml><?xml version="1.0" encoding="utf-8"?>
<sst xmlns="http://schemas.openxmlformats.org/spreadsheetml/2006/main" count="360" uniqueCount="114">
  <si>
    <t>ღირებულება</t>
  </si>
  <si>
    <t>მიმწოდებელი</t>
  </si>
  <si>
    <t>კოდი</t>
  </si>
  <si>
    <t>თარიღი</t>
  </si>
  <si>
    <t>დიარონი</t>
  </si>
  <si>
    <t>NAT170001024</t>
  </si>
  <si>
    <t>08.092016</t>
  </si>
  <si>
    <t>სამეფო</t>
  </si>
  <si>
    <t>SPA160023833</t>
  </si>
  <si>
    <t>SPA160006158</t>
  </si>
  <si>
    <t>SPA150025718</t>
  </si>
  <si>
    <t>გამარტივებული ელ. ტენდერი</t>
  </si>
  <si>
    <t>გამარტივებული შესყიდვა</t>
  </si>
  <si>
    <t>CMR170051555</t>
  </si>
  <si>
    <t> სამეფო</t>
  </si>
  <si>
    <t>CMR170051543</t>
  </si>
  <si>
    <t>დირონი</t>
  </si>
  <si>
    <t>CMR170051468</t>
  </si>
  <si>
    <t>CMR170032248</t>
  </si>
  <si>
    <t>CMR170032204</t>
  </si>
  <si>
    <t>ლაზი</t>
  </si>
  <si>
    <t>CMR160111355</t>
  </si>
  <si>
    <t>CMR160063491</t>
  </si>
  <si>
    <t>CMR160063482</t>
  </si>
  <si>
    <t>CMR160063477</t>
  </si>
  <si>
    <t>CMR160035536</t>
  </si>
  <si>
    <t>CMR160035517</t>
  </si>
  <si>
    <t>ქალაქური</t>
  </si>
  <si>
    <t xml:space="preserve"> ქალაქური</t>
  </si>
  <si>
    <t>01.09.2015 - 31.03.2017</t>
  </si>
  <si>
    <t>სულ</t>
  </si>
  <si>
    <t>ზუგდიდის მუნიციპალიტეტი</t>
  </si>
  <si>
    <t>SPA170003527</t>
  </si>
  <si>
    <t>გიორგი სართანია</t>
  </si>
  <si>
    <t>SPA170003139</t>
  </si>
  <si>
    <t>SPA160008530</t>
  </si>
  <si>
    <t>ორივე ერთად</t>
  </si>
  <si>
    <t>მიმწოდბელი</t>
  </si>
  <si>
    <t>შპს ანდრია მოტორსი</t>
  </si>
  <si>
    <t>NAT170000727</t>
  </si>
  <si>
    <t>ირაკლი კაჭარავა</t>
  </si>
  <si>
    <t xml:space="preserve">                    დაზღვევა</t>
  </si>
  <si>
    <t>თეგეტა მოტორსი</t>
  </si>
  <si>
    <t>SPA160025496</t>
  </si>
  <si>
    <t>SPA160023136</t>
  </si>
  <si>
    <t>SPA160022928</t>
  </si>
  <si>
    <t>ტექნოსერვისი-TS</t>
  </si>
  <si>
    <t>SPA160006307</t>
  </si>
  <si>
    <t>სადაზღვევო კომპანია ალფა</t>
  </si>
  <si>
    <t>SPA160003816</t>
  </si>
  <si>
    <r>
      <t> </t>
    </r>
    <r>
      <rPr>
        <sz val="11"/>
        <color rgb="FF363636"/>
        <rFont val="Verdana"/>
        <family val="2"/>
        <charset val="204"/>
      </rPr>
      <t>ირაკლი კაჭარავა</t>
    </r>
  </si>
  <si>
    <t>SPA150033546</t>
  </si>
  <si>
    <t>07.12.2015 </t>
  </si>
  <si>
    <t>SPA150030073</t>
  </si>
  <si>
    <t>SPA150012550</t>
  </si>
  <si>
    <t>ტოიოტა ცენტრი თბილისი</t>
  </si>
  <si>
    <t>CMR160049812</t>
  </si>
  <si>
    <t>ჰიუნდაი ავტო</t>
  </si>
  <si>
    <t>CMR160049805</t>
  </si>
  <si>
    <t>CMR150084754</t>
  </si>
  <si>
    <t>CMR150035017</t>
  </si>
  <si>
    <t>SPA160031979</t>
  </si>
  <si>
    <t> სადაზღვევო კომპანია უნისონი</t>
  </si>
  <si>
    <t xml:space="preserve">                                  დაზღვევა</t>
  </si>
  <si>
    <t>SPA160026505</t>
  </si>
  <si>
    <t>ანდრია მოტორსი</t>
  </si>
  <si>
    <t>SPA160019290</t>
  </si>
  <si>
    <t>SPA160017855</t>
  </si>
  <si>
    <t>SPA160017049</t>
  </si>
  <si>
    <t> ანდრია მოტორსი</t>
  </si>
  <si>
    <t>SPA160006618</t>
  </si>
  <si>
    <t>SPA160003802</t>
  </si>
  <si>
    <t>SPA150028600</t>
  </si>
  <si>
    <t>მათემოტორსი</t>
  </si>
  <si>
    <t>ჯეო თაირს Geo Tires</t>
  </si>
  <si>
    <t>SPA150020734</t>
  </si>
  <si>
    <t>SPA150014036</t>
  </si>
  <si>
    <t>ვახტანგი ცხადაია</t>
  </si>
  <si>
    <t>SPA150004324</t>
  </si>
  <si>
    <t>CMR160145577</t>
  </si>
  <si>
    <t>CMR160045081</t>
  </si>
  <si>
    <t>CMR160038420</t>
  </si>
  <si>
    <t>ტოიოტა ცენტრი თეგეტა</t>
  </si>
  <si>
    <t>იბერია ავტოჰაუსი</t>
  </si>
  <si>
    <t>CMR160038417</t>
  </si>
  <si>
    <t>CMR160048941</t>
  </si>
  <si>
    <t>CMR150204256</t>
  </si>
  <si>
    <t>CMR150059244</t>
  </si>
  <si>
    <t>CMR150059243</t>
  </si>
  <si>
    <t>ცხრილი1. ქალაქ ზუგდიდის მუნიციპალიტეტის სარესტორნო ხარჯები (ლარი)  01.09.2015 - 31.03.2017</t>
  </si>
  <si>
    <t>ცხრილი2. ქალაქ ზუგდიდის მუნიციპალიტეტის სარესტორნო ხარჯები (ლარი)  01.09.2015 - 31.03.2017</t>
  </si>
  <si>
    <t>ცხრილი3. ზუგდიდის მუნიციპალიტეტის სარესტორნო ხარჯები (ლარი)  01.09.2015 - 31.03.2017</t>
  </si>
  <si>
    <t>ცხრილი4. ქალაქ ზუგდიდის მუნიციპალიტეტის სატრანსპორტო საშუალებების შეკეთება და ტექნიკური მომსახურების  ხარჯები (ლარი)  01.09.2015 - 31.03.2017</t>
  </si>
  <si>
    <t xml:space="preserve">24.11.2016 - 20.12.2016 ერთი ხელშეკრულება </t>
  </si>
  <si>
    <t>18.08.2016 - 17.10.2016 ერთი ხელშეკრულება</t>
  </si>
  <si>
    <t>15.09.2016 - 25.01.2017 ერთი ხელშეკრულება</t>
  </si>
  <si>
    <t>23.05.2016 - 01.09.2016 ერთი ხელშეკრულება</t>
  </si>
  <si>
    <t>29.12.2015 - 30.12.2015 ერთი ხელშეკრულება</t>
  </si>
  <si>
    <t>25.12.2015 - 18.12.2015 ერთი ხელშეკრულება</t>
  </si>
  <si>
    <t>ცხრილი6. ზუგდიდის მუნიციპალიტეტის სატრანსპორტო საშაულებების შეკეთება და ტექნიკური მომსახურების ხარჯები (ლარი)  01.09.2015 - 31.03.2017</t>
  </si>
  <si>
    <t>17.08.2016 -  23.12.2016 ერთი ხელშეკრულება</t>
  </si>
  <si>
    <t>02.03.2016 - 16.03.2017 ერთ ხელშეკრულება</t>
  </si>
  <si>
    <t>25.02.2016 - 27.02.2016 ერთი ხელშეკრულება</t>
  </si>
  <si>
    <t>28.02.2016 - 05.03.2016 ერთი ხელშეკრულება</t>
  </si>
  <si>
    <t>08.03.2016  - 11.03.2016 ერთი ხელშეკრულბა</t>
  </si>
  <si>
    <t>12.03.2016 - 22.03.2016 ერთი ხელშეკრულება</t>
  </si>
  <si>
    <t>ცხრილი7. ზუგდიდის მუნიციპალიტეტის სატრანსპორტო საშუალებების შეკეთება და ტექნიკური მომსახურების ხარჯები (ლარი)  01.09.2015 - 31.03.2017</t>
  </si>
  <si>
    <t>ფაქტობრივი</t>
  </si>
  <si>
    <t>ორივე ერთად ფაქტობრივი</t>
  </si>
  <si>
    <t xml:space="preserve">სულ </t>
  </si>
  <si>
    <t>თანხა (ფაქტობრივი)</t>
  </si>
  <si>
    <t>მომწოდებელი</t>
  </si>
  <si>
    <t>წელი</t>
  </si>
  <si>
    <t>რეცხავა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</si>
</sst>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222222"/>
      <name val="Verdana"/>
      <family val="2"/>
      <charset val="204"/>
    </font>
    <font>
      <sz val="11"/>
      <color rgb="FF222222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0"/>
      <color rgb="FF222222"/>
      <name val="Verdana"/>
      <family val="2"/>
      <charset val="204"/>
    </font>
    <font>
      <sz val="11"/>
      <color rgb="FF363636"/>
      <name val="Verdana"/>
      <family val="2"/>
      <charset val="204"/>
    </font>
    <font>
      <sz val="8"/>
      <color rgb="FF0073EA"/>
      <name val="Verdana"/>
      <family val="2"/>
      <charset val="204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9.5"/>
      <color theme="1"/>
      <name val="Calibri"/>
      <family val="2"/>
      <charset val="1"/>
      <scheme val="minor"/>
    </font>
    <font>
      <b/>
      <sz val="9.5"/>
      <color theme="1"/>
      <name val="Calibri"/>
      <family val="2"/>
      <charset val="1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3" fillId="0" borderId="0" xfId="0" applyFont="1"/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2" borderId="0" xfId="0" applyFont="1" applyFill="1"/>
    <xf numFmtId="3" fontId="6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7" fillId="0" borderId="5" xfId="0" applyFont="1" applyBorder="1"/>
    <xf numFmtId="3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applyFont="1" applyBorder="1"/>
    <xf numFmtId="0" fontId="12" fillId="0" borderId="0" xfId="0" applyFont="1" applyAlignment="1">
      <alignment horizontal="left" vertical="center"/>
    </xf>
    <xf numFmtId="0" fontId="5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/>
    <xf numFmtId="0" fontId="5" fillId="2" borderId="5" xfId="0" applyFont="1" applyFill="1" applyBorder="1"/>
    <xf numFmtId="3" fontId="14" fillId="5" borderId="0" xfId="0" applyNumberFormat="1" applyFont="1" applyFill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2" borderId="0" xfId="0" applyFont="1" applyFill="1"/>
    <xf numFmtId="0" fontId="1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K281"/>
  <sheetViews>
    <sheetView topLeftCell="A44" workbookViewId="0">
      <selection activeCell="D68" sqref="D68"/>
    </sheetView>
  </sheetViews>
  <sheetFormatPr defaultRowHeight="15" x14ac:dyDescent="0.25"/>
  <cols>
    <col min="1" max="4" width="25.7109375" customWidth="1"/>
    <col min="5" max="5" width="18.85546875" style="35" customWidth="1"/>
    <col min="6" max="6" width="9.140625" style="35"/>
    <col min="7" max="10" width="25.7109375" customWidth="1"/>
    <col min="11" max="11" width="21.85546875" customWidth="1"/>
  </cols>
  <sheetData>
    <row r="2" spans="1:11" x14ac:dyDescent="0.25">
      <c r="A2" s="44"/>
      <c r="B2" s="44"/>
      <c r="C2" s="44"/>
      <c r="D2" s="44"/>
      <c r="G2" s="44" t="s">
        <v>31</v>
      </c>
      <c r="H2" s="44"/>
      <c r="I2" s="44" t="s">
        <v>29</v>
      </c>
      <c r="J2" s="44"/>
    </row>
    <row r="3" spans="1:11" x14ac:dyDescent="0.25">
      <c r="A3" s="47" t="s">
        <v>89</v>
      </c>
      <c r="B3" s="47"/>
      <c r="C3" s="47"/>
      <c r="D3" s="47"/>
      <c r="G3" s="47" t="s">
        <v>91</v>
      </c>
      <c r="H3" s="47"/>
      <c r="I3" s="47"/>
      <c r="J3" s="47"/>
    </row>
    <row r="4" spans="1:11" x14ac:dyDescent="0.25">
      <c r="A4" s="46" t="s">
        <v>11</v>
      </c>
      <c r="B4" s="46"/>
      <c r="C4" s="46"/>
      <c r="D4" s="56"/>
      <c r="E4" s="27"/>
      <c r="G4" s="46" t="s">
        <v>11</v>
      </c>
      <c r="H4" s="46"/>
      <c r="I4" s="46"/>
      <c r="J4" s="46"/>
      <c r="K4" s="13"/>
    </row>
    <row r="5" spans="1:11" s="4" customFormat="1" x14ac:dyDescent="0.25">
      <c r="A5" s="12" t="s">
        <v>3</v>
      </c>
      <c r="B5" s="12" t="s">
        <v>0</v>
      </c>
      <c r="C5" s="12" t="s">
        <v>1</v>
      </c>
      <c r="D5" s="36" t="s">
        <v>2</v>
      </c>
      <c r="E5" s="28" t="s">
        <v>107</v>
      </c>
      <c r="F5" s="33"/>
      <c r="G5" s="40" t="s">
        <v>3</v>
      </c>
      <c r="H5" s="12" t="s">
        <v>0</v>
      </c>
      <c r="I5" s="12" t="s">
        <v>1</v>
      </c>
      <c r="J5" s="12" t="s">
        <v>2</v>
      </c>
      <c r="K5" s="59" t="s">
        <v>107</v>
      </c>
    </row>
    <row r="6" spans="1:11" x14ac:dyDescent="0.25">
      <c r="A6" s="15">
        <v>42786</v>
      </c>
      <c r="B6" s="16">
        <v>12458</v>
      </c>
      <c r="C6" s="14" t="s">
        <v>4</v>
      </c>
      <c r="D6" s="37" t="s">
        <v>5</v>
      </c>
      <c r="E6" s="27"/>
      <c r="G6" s="41">
        <v>42810</v>
      </c>
      <c r="H6" s="16">
        <v>2578</v>
      </c>
      <c r="I6" s="13" t="s">
        <v>33</v>
      </c>
      <c r="J6" s="17" t="s">
        <v>32</v>
      </c>
      <c r="K6" s="13"/>
    </row>
    <row r="7" spans="1:11" x14ac:dyDescent="0.25">
      <c r="A7" s="14" t="s">
        <v>6</v>
      </c>
      <c r="B7" s="16">
        <v>8901</v>
      </c>
      <c r="C7" s="14" t="s">
        <v>7</v>
      </c>
      <c r="D7" s="37" t="s">
        <v>8</v>
      </c>
      <c r="E7" s="57">
        <v>8901</v>
      </c>
      <c r="F7" s="43"/>
      <c r="G7" s="41">
        <v>42800</v>
      </c>
      <c r="H7" s="16">
        <v>4555</v>
      </c>
      <c r="I7" s="14" t="s">
        <v>33</v>
      </c>
      <c r="J7" s="17" t="s">
        <v>34</v>
      </c>
      <c r="K7" s="13">
        <v>1916</v>
      </c>
    </row>
    <row r="8" spans="1:11" x14ac:dyDescent="0.25">
      <c r="A8" s="15">
        <v>42440</v>
      </c>
      <c r="B8" s="16">
        <v>13245</v>
      </c>
      <c r="C8" s="14" t="s">
        <v>4</v>
      </c>
      <c r="D8" s="37" t="s">
        <v>9</v>
      </c>
      <c r="E8" s="27">
        <v>10108</v>
      </c>
      <c r="G8" s="41">
        <v>42468</v>
      </c>
      <c r="H8" s="16">
        <v>3500</v>
      </c>
      <c r="I8" s="14" t="s">
        <v>4</v>
      </c>
      <c r="J8" s="17" t="s">
        <v>35</v>
      </c>
      <c r="K8" s="13">
        <v>1866</v>
      </c>
    </row>
    <row r="9" spans="1:11" x14ac:dyDescent="0.25">
      <c r="A9" s="15">
        <v>42279</v>
      </c>
      <c r="B9" s="16">
        <v>4215</v>
      </c>
      <c r="C9" s="14" t="s">
        <v>4</v>
      </c>
      <c r="D9" s="37" t="s">
        <v>10</v>
      </c>
      <c r="E9" s="57">
        <v>2499</v>
      </c>
      <c r="F9" s="43"/>
      <c r="G9" s="42" t="s">
        <v>30</v>
      </c>
      <c r="H9" s="18">
        <f>SUM(H6:H8)</f>
        <v>10633</v>
      </c>
      <c r="I9" s="14"/>
      <c r="J9" s="24"/>
      <c r="K9" s="60">
        <f>SUM(K7:K8)</f>
        <v>3782</v>
      </c>
    </row>
    <row r="10" spans="1:11" x14ac:dyDescent="0.25">
      <c r="A10" s="12" t="s">
        <v>30</v>
      </c>
      <c r="B10" s="18">
        <f>SUM(B6:B9)</f>
        <v>38819</v>
      </c>
      <c r="C10" s="14"/>
      <c r="D10" s="38"/>
      <c r="E10" s="27"/>
      <c r="G10" s="7"/>
      <c r="H10" s="8"/>
      <c r="I10" s="1"/>
      <c r="J10" s="6"/>
    </row>
    <row r="11" spans="1:11" x14ac:dyDescent="0.25">
      <c r="A11" s="20"/>
      <c r="B11" s="21"/>
      <c r="C11" s="22"/>
      <c r="D11" s="23"/>
      <c r="E11" s="27"/>
      <c r="G11" s="7"/>
      <c r="H11" s="8"/>
      <c r="I11" s="2"/>
      <c r="J11" s="6"/>
    </row>
    <row r="12" spans="1:11" x14ac:dyDescent="0.25">
      <c r="A12" s="48" t="s">
        <v>90</v>
      </c>
      <c r="B12" s="48"/>
      <c r="C12" s="48"/>
      <c r="D12" s="48"/>
      <c r="E12" s="27"/>
      <c r="G12" s="1"/>
      <c r="H12" s="9"/>
      <c r="I12" s="1"/>
      <c r="J12" s="6"/>
    </row>
    <row r="13" spans="1:11" x14ac:dyDescent="0.25">
      <c r="A13" s="46" t="s">
        <v>12</v>
      </c>
      <c r="B13" s="46"/>
      <c r="C13" s="46"/>
      <c r="D13" s="56"/>
      <c r="E13" s="27"/>
      <c r="G13" s="7"/>
      <c r="H13" s="1"/>
      <c r="I13" s="1"/>
      <c r="J13" s="6"/>
    </row>
    <row r="14" spans="1:11" x14ac:dyDescent="0.25">
      <c r="A14" s="12" t="s">
        <v>3</v>
      </c>
      <c r="B14" s="12" t="s">
        <v>0</v>
      </c>
      <c r="C14" s="12" t="s">
        <v>1</v>
      </c>
      <c r="D14" s="36" t="s">
        <v>2</v>
      </c>
      <c r="E14" s="57"/>
      <c r="F14" s="43"/>
      <c r="G14" s="49" t="s">
        <v>12</v>
      </c>
      <c r="H14" s="50"/>
      <c r="I14" s="50"/>
      <c r="J14" s="51"/>
    </row>
    <row r="15" spans="1:11" x14ac:dyDescent="0.25">
      <c r="A15" s="15">
        <v>42769</v>
      </c>
      <c r="B15" s="16">
        <v>3600</v>
      </c>
      <c r="C15" s="14" t="s">
        <v>27</v>
      </c>
      <c r="D15" s="37" t="s">
        <v>13</v>
      </c>
      <c r="E15" s="57"/>
      <c r="F15" s="43"/>
      <c r="G15" s="3" t="s">
        <v>3</v>
      </c>
      <c r="H15" s="3" t="s">
        <v>0</v>
      </c>
      <c r="I15" s="3" t="s">
        <v>1</v>
      </c>
      <c r="J15" s="3" t="s">
        <v>2</v>
      </c>
    </row>
    <row r="16" spans="1:11" x14ac:dyDescent="0.25">
      <c r="A16" s="15">
        <v>42769</v>
      </c>
      <c r="B16" s="16">
        <v>6300</v>
      </c>
      <c r="C16" s="14" t="s">
        <v>14</v>
      </c>
      <c r="D16" s="37" t="s">
        <v>15</v>
      </c>
      <c r="E16" s="57"/>
      <c r="F16" s="43"/>
      <c r="G16" s="7"/>
      <c r="H16" s="1"/>
      <c r="I16" s="1"/>
      <c r="J16" s="6"/>
    </row>
    <row r="17" spans="1:10" x14ac:dyDescent="0.25">
      <c r="A17" s="15">
        <v>42769</v>
      </c>
      <c r="B17" s="16">
        <v>3600</v>
      </c>
      <c r="C17" s="14" t="s">
        <v>16</v>
      </c>
      <c r="D17" s="37" t="s">
        <v>17</v>
      </c>
      <c r="E17" s="57"/>
      <c r="F17" s="43"/>
      <c r="G17" s="7"/>
      <c r="H17" s="8"/>
      <c r="I17" s="1"/>
      <c r="J17" s="6"/>
    </row>
    <row r="18" spans="1:10" x14ac:dyDescent="0.25">
      <c r="A18" s="15">
        <v>42755</v>
      </c>
      <c r="B18" s="16">
        <v>1500</v>
      </c>
      <c r="C18" s="14" t="s">
        <v>28</v>
      </c>
      <c r="D18" s="37" t="s">
        <v>18</v>
      </c>
      <c r="E18" s="57"/>
      <c r="F18" s="43"/>
      <c r="G18" s="7"/>
      <c r="H18" s="8"/>
      <c r="I18" s="1"/>
      <c r="J18" s="6"/>
    </row>
    <row r="19" spans="1:10" x14ac:dyDescent="0.25">
      <c r="A19" s="15">
        <v>42755</v>
      </c>
      <c r="B19" s="16">
        <v>1500</v>
      </c>
      <c r="C19" s="14" t="s">
        <v>16</v>
      </c>
      <c r="D19" s="37" t="s">
        <v>19</v>
      </c>
      <c r="E19" s="57"/>
      <c r="F19" s="43"/>
      <c r="G19" s="47" t="s">
        <v>89</v>
      </c>
      <c r="H19" s="47"/>
      <c r="I19" s="47"/>
      <c r="J19" s="47"/>
    </row>
    <row r="20" spans="1:10" x14ac:dyDescent="0.25">
      <c r="A20" s="15">
        <v>42517</v>
      </c>
      <c r="B20" s="16">
        <v>4000</v>
      </c>
      <c r="C20" s="14" t="s">
        <v>20</v>
      </c>
      <c r="D20" s="37" t="s">
        <v>21</v>
      </c>
      <c r="E20" s="57">
        <v>4000</v>
      </c>
      <c r="F20" s="43"/>
      <c r="G20" s="7"/>
      <c r="H20" s="8"/>
      <c r="I20" s="1"/>
      <c r="J20" s="6"/>
    </row>
    <row r="21" spans="1:10" x14ac:dyDescent="0.25">
      <c r="A21" s="15">
        <v>42424</v>
      </c>
      <c r="B21" s="16">
        <v>7000</v>
      </c>
      <c r="C21" s="14" t="s">
        <v>7</v>
      </c>
      <c r="D21" s="37" t="s">
        <v>22</v>
      </c>
      <c r="E21" s="57">
        <v>5740</v>
      </c>
      <c r="F21" s="43"/>
      <c r="G21" s="7"/>
      <c r="H21" s="8"/>
      <c r="I21" s="1"/>
      <c r="J21" s="6"/>
    </row>
    <row r="22" spans="1:10" x14ac:dyDescent="0.25">
      <c r="A22" s="15">
        <v>42424</v>
      </c>
      <c r="B22" s="16">
        <v>4000</v>
      </c>
      <c r="C22" s="14" t="s">
        <v>4</v>
      </c>
      <c r="D22" s="37" t="s">
        <v>23</v>
      </c>
      <c r="E22" s="57">
        <v>2884</v>
      </c>
      <c r="F22" s="43"/>
      <c r="G22" s="7"/>
      <c r="H22" s="8"/>
      <c r="I22" s="1"/>
      <c r="J22" s="6"/>
    </row>
    <row r="23" spans="1:10" x14ac:dyDescent="0.25">
      <c r="A23" s="15">
        <v>42424</v>
      </c>
      <c r="B23" s="16">
        <v>4000</v>
      </c>
      <c r="C23" s="14" t="s">
        <v>28</v>
      </c>
      <c r="D23" s="37" t="s">
        <v>24</v>
      </c>
      <c r="E23" s="57">
        <v>1604</v>
      </c>
      <c r="F23" s="43"/>
      <c r="G23" s="7"/>
      <c r="H23" s="8"/>
      <c r="I23" s="1"/>
      <c r="J23" s="6"/>
    </row>
    <row r="24" spans="1:10" x14ac:dyDescent="0.25">
      <c r="A24" s="15">
        <v>42391</v>
      </c>
      <c r="B24" s="16">
        <v>2000</v>
      </c>
      <c r="C24" s="14" t="s">
        <v>28</v>
      </c>
      <c r="D24" s="37" t="s">
        <v>25</v>
      </c>
      <c r="E24" s="57"/>
      <c r="F24" s="43"/>
      <c r="G24" s="7"/>
      <c r="H24" s="8"/>
      <c r="I24" s="8">
        <f>K9+E26</f>
        <v>41010</v>
      </c>
      <c r="J24" s="6"/>
    </row>
    <row r="25" spans="1:10" x14ac:dyDescent="0.25">
      <c r="A25" s="15">
        <v>42391</v>
      </c>
      <c r="B25" s="16">
        <v>2000</v>
      </c>
      <c r="C25" s="14" t="s">
        <v>4</v>
      </c>
      <c r="D25" s="37" t="s">
        <v>26</v>
      </c>
      <c r="E25" s="57">
        <v>1492</v>
      </c>
      <c r="F25" s="43"/>
      <c r="G25" s="7"/>
      <c r="H25" s="8"/>
      <c r="I25" s="1"/>
      <c r="J25" s="6"/>
    </row>
    <row r="26" spans="1:10" x14ac:dyDescent="0.25">
      <c r="A26" s="12" t="s">
        <v>30</v>
      </c>
      <c r="B26" s="18">
        <f>SUM(B15:B25)</f>
        <v>39500</v>
      </c>
      <c r="C26" s="16"/>
      <c r="D26" s="39"/>
      <c r="E26" s="58">
        <f>SUM(E7:E25)</f>
        <v>37228</v>
      </c>
      <c r="F26" s="43"/>
      <c r="G26" s="7"/>
      <c r="H26" s="8"/>
      <c r="I26" s="1"/>
      <c r="J26" s="6"/>
    </row>
    <row r="27" spans="1:10" x14ac:dyDescent="0.25">
      <c r="B27" s="8"/>
      <c r="C27" s="8"/>
      <c r="D27" s="5"/>
      <c r="E27" s="43"/>
      <c r="F27" s="43"/>
      <c r="G27" s="7"/>
      <c r="H27" s="8"/>
      <c r="I27" s="1"/>
      <c r="J27" s="6"/>
    </row>
    <row r="28" spans="1:10" x14ac:dyDescent="0.25">
      <c r="B28" s="8"/>
      <c r="C28" s="8"/>
      <c r="D28" s="8"/>
      <c r="E28" s="43"/>
      <c r="F28" s="43"/>
      <c r="H28" s="9">
        <v>0</v>
      </c>
      <c r="I28" s="8"/>
      <c r="J28" s="6"/>
    </row>
    <row r="29" spans="1:10" x14ac:dyDescent="0.25">
      <c r="A29" s="10" t="s">
        <v>30</v>
      </c>
      <c r="B29" s="11">
        <f>B10+B26</f>
        <v>78319</v>
      </c>
      <c r="C29" s="8"/>
      <c r="D29" s="8"/>
      <c r="H29" s="8"/>
      <c r="I29" s="8"/>
      <c r="J29" s="5"/>
    </row>
    <row r="30" spans="1:10" x14ac:dyDescent="0.25">
      <c r="D30" s="8"/>
      <c r="H30" s="8"/>
      <c r="I30" s="8"/>
      <c r="J30" s="8"/>
    </row>
    <row r="31" spans="1:10" x14ac:dyDescent="0.25">
      <c r="D31" s="5"/>
      <c r="G31" s="10" t="s">
        <v>30</v>
      </c>
      <c r="H31" s="11">
        <f>H9+H28</f>
        <v>10633</v>
      </c>
      <c r="I31" s="8"/>
      <c r="J31" s="8"/>
    </row>
    <row r="32" spans="1:10" x14ac:dyDescent="0.25">
      <c r="C32" s="44" t="s">
        <v>36</v>
      </c>
      <c r="D32" s="44"/>
      <c r="J32" s="8"/>
    </row>
    <row r="33" spans="3:10" x14ac:dyDescent="0.25">
      <c r="D33" s="5"/>
      <c r="J33" s="5"/>
    </row>
    <row r="34" spans="3:10" x14ac:dyDescent="0.25">
      <c r="C34" s="45">
        <f>B29+H31</f>
        <v>88952</v>
      </c>
      <c r="D34" s="45"/>
      <c r="J34" s="5"/>
    </row>
    <row r="35" spans="3:10" x14ac:dyDescent="0.25">
      <c r="D35" s="5"/>
      <c r="J35" s="5"/>
    </row>
    <row r="36" spans="3:10" x14ac:dyDescent="0.25">
      <c r="D36" s="5"/>
      <c r="J36" s="5"/>
    </row>
    <row r="37" spans="3:10" x14ac:dyDescent="0.25">
      <c r="D37" s="5"/>
      <c r="J37" s="5"/>
    </row>
    <row r="38" spans="3:10" x14ac:dyDescent="0.25">
      <c r="C38" s="44" t="s">
        <v>108</v>
      </c>
      <c r="D38" s="44"/>
      <c r="J38" s="5"/>
    </row>
    <row r="39" spans="3:10" x14ac:dyDescent="0.25">
      <c r="C39" s="61">
        <f>E26+K9</f>
        <v>41010</v>
      </c>
      <c r="D39" s="61"/>
      <c r="J39" s="5"/>
    </row>
    <row r="40" spans="3:10" x14ac:dyDescent="0.25">
      <c r="D40" s="5"/>
      <c r="J40" s="5"/>
    </row>
    <row r="41" spans="3:10" x14ac:dyDescent="0.25">
      <c r="D41" s="5"/>
      <c r="J41" s="5"/>
    </row>
    <row r="42" spans="3:10" x14ac:dyDescent="0.25">
      <c r="D42" s="5"/>
      <c r="J42" s="5"/>
    </row>
    <row r="43" spans="3:10" x14ac:dyDescent="0.25">
      <c r="D43" s="5"/>
      <c r="J43" s="5"/>
    </row>
    <row r="44" spans="3:10" x14ac:dyDescent="0.25">
      <c r="D44" s="5"/>
      <c r="J44" s="5"/>
    </row>
    <row r="45" spans="3:10" x14ac:dyDescent="0.25">
      <c r="D45" s="5"/>
      <c r="E45" s="33"/>
      <c r="F45" s="33"/>
      <c r="J45" s="5"/>
    </row>
    <row r="46" spans="3:10" x14ac:dyDescent="0.25">
      <c r="D46" s="5"/>
      <c r="J46" s="5"/>
    </row>
    <row r="47" spans="3:10" x14ac:dyDescent="0.25">
      <c r="D47" s="5"/>
      <c r="J47" s="5"/>
    </row>
    <row r="48" spans="3:10" x14ac:dyDescent="0.25">
      <c r="D48" s="5"/>
      <c r="J48" s="5"/>
    </row>
    <row r="49" spans="4:10" x14ac:dyDescent="0.25">
      <c r="D49" s="5"/>
      <c r="J49" s="5"/>
    </row>
    <row r="50" spans="4:10" x14ac:dyDescent="0.25">
      <c r="D50" s="5"/>
      <c r="J50" s="5"/>
    </row>
    <row r="51" spans="4:10" x14ac:dyDescent="0.25">
      <c r="D51" s="5"/>
      <c r="J51" s="5"/>
    </row>
    <row r="52" spans="4:10" x14ac:dyDescent="0.25">
      <c r="D52" s="5"/>
      <c r="J52" s="5"/>
    </row>
    <row r="53" spans="4:10" x14ac:dyDescent="0.25">
      <c r="D53" s="5"/>
      <c r="J53" s="5"/>
    </row>
    <row r="54" spans="4:10" x14ac:dyDescent="0.25">
      <c r="D54" s="5"/>
      <c r="J54" s="5"/>
    </row>
    <row r="55" spans="4:10" x14ac:dyDescent="0.25">
      <c r="D55" s="5"/>
      <c r="J55" s="5"/>
    </row>
    <row r="56" spans="4:10" x14ac:dyDescent="0.25">
      <c r="D56" s="5"/>
      <c r="J56" s="5"/>
    </row>
    <row r="57" spans="4:10" x14ac:dyDescent="0.25">
      <c r="D57" s="5"/>
      <c r="J57" s="5"/>
    </row>
    <row r="58" spans="4:10" x14ac:dyDescent="0.25">
      <c r="D58" s="5"/>
      <c r="J58" s="5"/>
    </row>
    <row r="59" spans="4:10" x14ac:dyDescent="0.25">
      <c r="D59" s="5"/>
      <c r="J59" s="5"/>
    </row>
    <row r="60" spans="4:10" x14ac:dyDescent="0.25">
      <c r="D60" s="5"/>
      <c r="J60" s="5"/>
    </row>
    <row r="61" spans="4:10" x14ac:dyDescent="0.25">
      <c r="D61" s="5"/>
      <c r="J61" s="5"/>
    </row>
    <row r="62" spans="4:10" x14ac:dyDescent="0.25">
      <c r="D62" s="5"/>
      <c r="J62" s="5"/>
    </row>
    <row r="63" spans="4:10" x14ac:dyDescent="0.25">
      <c r="D63" s="5"/>
      <c r="J63" s="5"/>
    </row>
    <row r="64" spans="4:10" x14ac:dyDescent="0.25">
      <c r="D64" s="5"/>
      <c r="J64" s="5"/>
    </row>
    <row r="65" spans="4:10" x14ac:dyDescent="0.25">
      <c r="D65" s="5"/>
      <c r="J65" s="5"/>
    </row>
    <row r="66" spans="4:10" x14ac:dyDescent="0.25">
      <c r="D66" s="5"/>
      <c r="J66" s="5"/>
    </row>
    <row r="67" spans="4:10" x14ac:dyDescent="0.25">
      <c r="D67" s="5"/>
      <c r="J67" s="5"/>
    </row>
    <row r="68" spans="4:10" x14ac:dyDescent="0.25">
      <c r="D68" s="5"/>
      <c r="J68" s="5"/>
    </row>
    <row r="69" spans="4:10" x14ac:dyDescent="0.25">
      <c r="D69" s="5"/>
      <c r="J69" s="5"/>
    </row>
    <row r="70" spans="4:10" x14ac:dyDescent="0.25">
      <c r="D70" s="5"/>
      <c r="J70" s="5"/>
    </row>
    <row r="71" spans="4:10" x14ac:dyDescent="0.25">
      <c r="D71" s="5"/>
      <c r="J71" s="5"/>
    </row>
    <row r="72" spans="4:10" x14ac:dyDescent="0.25">
      <c r="D72" s="5"/>
      <c r="J72" s="5"/>
    </row>
    <row r="73" spans="4:10" x14ac:dyDescent="0.25">
      <c r="D73" s="5"/>
      <c r="J73" s="5"/>
    </row>
    <row r="74" spans="4:10" x14ac:dyDescent="0.25">
      <c r="D74" s="5"/>
      <c r="J74" s="5"/>
    </row>
    <row r="75" spans="4:10" x14ac:dyDescent="0.25">
      <c r="D75" s="5"/>
      <c r="J75" s="5"/>
    </row>
    <row r="76" spans="4:10" x14ac:dyDescent="0.25">
      <c r="D76" s="5"/>
      <c r="J76" s="5"/>
    </row>
    <row r="77" spans="4:10" x14ac:dyDescent="0.25">
      <c r="D77" s="5"/>
      <c r="J77" s="5"/>
    </row>
    <row r="78" spans="4:10" x14ac:dyDescent="0.25">
      <c r="D78" s="5"/>
      <c r="J78" s="5"/>
    </row>
    <row r="79" spans="4:10" x14ac:dyDescent="0.25">
      <c r="D79" s="5"/>
      <c r="J79" s="5"/>
    </row>
    <row r="80" spans="4:10" x14ac:dyDescent="0.25">
      <c r="D80" s="5"/>
      <c r="J80" s="5"/>
    </row>
    <row r="81" spans="4:10" x14ac:dyDescent="0.25">
      <c r="D81" s="5"/>
      <c r="J81" s="5"/>
    </row>
    <row r="82" spans="4:10" x14ac:dyDescent="0.25">
      <c r="D82" s="5"/>
      <c r="J82" s="5"/>
    </row>
    <row r="83" spans="4:10" x14ac:dyDescent="0.25">
      <c r="D83" s="5"/>
      <c r="J83" s="5"/>
    </row>
    <row r="84" spans="4:10" x14ac:dyDescent="0.25">
      <c r="D84" s="5"/>
      <c r="J84" s="5"/>
    </row>
    <row r="85" spans="4:10" x14ac:dyDescent="0.25">
      <c r="D85" s="5"/>
      <c r="J85" s="5"/>
    </row>
    <row r="86" spans="4:10" x14ac:dyDescent="0.25">
      <c r="D86" s="5"/>
      <c r="J86" s="5"/>
    </row>
    <row r="87" spans="4:10" x14ac:dyDescent="0.25">
      <c r="D87" s="5"/>
      <c r="J87" s="5"/>
    </row>
    <row r="88" spans="4:10" x14ac:dyDescent="0.25">
      <c r="D88" s="5"/>
      <c r="J88" s="5"/>
    </row>
    <row r="89" spans="4:10" x14ac:dyDescent="0.25">
      <c r="D89" s="5"/>
      <c r="J89" s="5"/>
    </row>
    <row r="90" spans="4:10" x14ac:dyDescent="0.25">
      <c r="D90" s="5"/>
      <c r="J90" s="5"/>
    </row>
    <row r="91" spans="4:10" x14ac:dyDescent="0.25">
      <c r="D91" s="5"/>
      <c r="J91" s="5"/>
    </row>
    <row r="92" spans="4:10" x14ac:dyDescent="0.25">
      <c r="D92" s="5"/>
      <c r="J92" s="5"/>
    </row>
    <row r="93" spans="4:10" x14ac:dyDescent="0.25">
      <c r="D93" s="5"/>
      <c r="J93" s="5"/>
    </row>
    <row r="94" spans="4:10" x14ac:dyDescent="0.25">
      <c r="D94" s="5"/>
      <c r="J94" s="5"/>
    </row>
    <row r="95" spans="4:10" x14ac:dyDescent="0.25">
      <c r="D95" s="5"/>
      <c r="J95" s="5"/>
    </row>
    <row r="96" spans="4:10" x14ac:dyDescent="0.25">
      <c r="D96" s="5"/>
      <c r="J96" s="5"/>
    </row>
    <row r="97" spans="4:10" x14ac:dyDescent="0.25">
      <c r="D97" s="5"/>
      <c r="J97" s="5"/>
    </row>
    <row r="98" spans="4:10" x14ac:dyDescent="0.25">
      <c r="D98" s="5"/>
      <c r="J98" s="5"/>
    </row>
    <row r="99" spans="4:10" x14ac:dyDescent="0.25">
      <c r="D99" s="5"/>
      <c r="J99" s="5"/>
    </row>
    <row r="100" spans="4:10" x14ac:dyDescent="0.25">
      <c r="D100" s="5"/>
      <c r="J100" s="5"/>
    </row>
    <row r="101" spans="4:10" x14ac:dyDescent="0.25">
      <c r="D101" s="5"/>
      <c r="J101" s="5"/>
    </row>
    <row r="102" spans="4:10" x14ac:dyDescent="0.25">
      <c r="D102" s="5"/>
      <c r="J102" s="5"/>
    </row>
    <row r="103" spans="4:10" x14ac:dyDescent="0.25">
      <c r="D103" s="5"/>
      <c r="J103" s="5"/>
    </row>
    <row r="104" spans="4:10" x14ac:dyDescent="0.25">
      <c r="D104" s="5"/>
      <c r="J104" s="5"/>
    </row>
    <row r="105" spans="4:10" x14ac:dyDescent="0.25">
      <c r="D105" s="5"/>
      <c r="J105" s="5"/>
    </row>
    <row r="106" spans="4:10" x14ac:dyDescent="0.25">
      <c r="D106" s="5"/>
      <c r="J106" s="5"/>
    </row>
    <row r="107" spans="4:10" x14ac:dyDescent="0.25">
      <c r="D107" s="5"/>
      <c r="J107" s="5"/>
    </row>
    <row r="108" spans="4:10" x14ac:dyDescent="0.25">
      <c r="D108" s="5"/>
      <c r="J108" s="5"/>
    </row>
    <row r="109" spans="4:10" x14ac:dyDescent="0.25">
      <c r="D109" s="5"/>
      <c r="J109" s="5"/>
    </row>
    <row r="110" spans="4:10" x14ac:dyDescent="0.25">
      <c r="D110" s="5"/>
      <c r="J110" s="5"/>
    </row>
    <row r="111" spans="4:10" x14ac:dyDescent="0.25">
      <c r="D111" s="5"/>
      <c r="J111" s="5"/>
    </row>
    <row r="112" spans="4:10" x14ac:dyDescent="0.25">
      <c r="D112" s="5"/>
      <c r="J112" s="5"/>
    </row>
    <row r="113" spans="4:10" x14ac:dyDescent="0.25">
      <c r="D113" s="5"/>
      <c r="J113" s="5"/>
    </row>
    <row r="114" spans="4:10" x14ac:dyDescent="0.25">
      <c r="D114" s="5"/>
      <c r="J114" s="5"/>
    </row>
    <row r="115" spans="4:10" x14ac:dyDescent="0.25">
      <c r="D115" s="5"/>
      <c r="J115" s="5"/>
    </row>
    <row r="116" spans="4:10" x14ac:dyDescent="0.25">
      <c r="D116" s="5"/>
      <c r="J116" s="5"/>
    </row>
    <row r="117" spans="4:10" x14ac:dyDescent="0.25">
      <c r="D117" s="5"/>
      <c r="J117" s="5"/>
    </row>
    <row r="118" spans="4:10" x14ac:dyDescent="0.25">
      <c r="D118" s="5"/>
      <c r="J118" s="5"/>
    </row>
    <row r="119" spans="4:10" x14ac:dyDescent="0.25">
      <c r="D119" s="5"/>
      <c r="J119" s="5"/>
    </row>
    <row r="120" spans="4:10" x14ac:dyDescent="0.25">
      <c r="D120" s="5"/>
      <c r="J120" s="5"/>
    </row>
    <row r="121" spans="4:10" x14ac:dyDescent="0.25">
      <c r="D121" s="5"/>
      <c r="J121" s="5"/>
    </row>
    <row r="122" spans="4:10" x14ac:dyDescent="0.25">
      <c r="D122" s="5"/>
      <c r="J122" s="5"/>
    </row>
    <row r="123" spans="4:10" x14ac:dyDescent="0.25">
      <c r="D123" s="5"/>
      <c r="J123" s="5"/>
    </row>
    <row r="124" spans="4:10" x14ac:dyDescent="0.25">
      <c r="D124" s="5"/>
      <c r="J124" s="5"/>
    </row>
    <row r="125" spans="4:10" x14ac:dyDescent="0.25">
      <c r="D125" s="5"/>
      <c r="J125" s="5"/>
    </row>
    <row r="126" spans="4:10" x14ac:dyDescent="0.25">
      <c r="D126" s="5"/>
      <c r="J126" s="5"/>
    </row>
    <row r="127" spans="4:10" x14ac:dyDescent="0.25">
      <c r="D127" s="5"/>
      <c r="J127" s="5"/>
    </row>
    <row r="128" spans="4:10" x14ac:dyDescent="0.25">
      <c r="D128" s="5"/>
      <c r="J128" s="5"/>
    </row>
    <row r="129" spans="4:10" x14ac:dyDescent="0.25">
      <c r="D129" s="5"/>
      <c r="J129" s="5"/>
    </row>
    <row r="130" spans="4:10" x14ac:dyDescent="0.25">
      <c r="D130" s="5"/>
      <c r="J130" s="5"/>
    </row>
    <row r="131" spans="4:10" x14ac:dyDescent="0.25">
      <c r="D131" s="5"/>
      <c r="J131" s="5"/>
    </row>
    <row r="132" spans="4:10" x14ac:dyDescent="0.25">
      <c r="D132" s="5"/>
      <c r="J132" s="5"/>
    </row>
    <row r="133" spans="4:10" x14ac:dyDescent="0.25">
      <c r="D133" s="5"/>
      <c r="J133" s="5"/>
    </row>
    <row r="134" spans="4:10" x14ac:dyDescent="0.25">
      <c r="D134" s="5"/>
      <c r="J134" s="5"/>
    </row>
    <row r="135" spans="4:10" x14ac:dyDescent="0.25">
      <c r="D135" s="5"/>
      <c r="J135" s="5"/>
    </row>
    <row r="136" spans="4:10" x14ac:dyDescent="0.25">
      <c r="D136" s="5"/>
      <c r="J136" s="5"/>
    </row>
    <row r="137" spans="4:10" x14ac:dyDescent="0.25">
      <c r="D137" s="5"/>
      <c r="J137" s="5"/>
    </row>
    <row r="138" spans="4:10" x14ac:dyDescent="0.25">
      <c r="D138" s="5"/>
      <c r="J138" s="5"/>
    </row>
    <row r="139" spans="4:10" x14ac:dyDescent="0.25">
      <c r="D139" s="5"/>
      <c r="J139" s="5"/>
    </row>
    <row r="140" spans="4:10" x14ac:dyDescent="0.25">
      <c r="D140" s="5"/>
      <c r="J140" s="5"/>
    </row>
    <row r="141" spans="4:10" x14ac:dyDescent="0.25">
      <c r="D141" s="5"/>
      <c r="J141" s="5"/>
    </row>
    <row r="142" spans="4:10" x14ac:dyDescent="0.25">
      <c r="D142" s="5"/>
      <c r="J142" s="5"/>
    </row>
    <row r="143" spans="4:10" x14ac:dyDescent="0.25">
      <c r="D143" s="5"/>
      <c r="J143" s="5"/>
    </row>
    <row r="144" spans="4:10" x14ac:dyDescent="0.25">
      <c r="D144" s="5"/>
      <c r="J144" s="5"/>
    </row>
    <row r="145" spans="4:10" x14ac:dyDescent="0.25">
      <c r="D145" s="5"/>
      <c r="J145" s="5"/>
    </row>
    <row r="146" spans="4:10" x14ac:dyDescent="0.25">
      <c r="D146" s="5"/>
      <c r="J146" s="5"/>
    </row>
    <row r="147" spans="4:10" x14ac:dyDescent="0.25">
      <c r="D147" s="5"/>
      <c r="J147" s="5"/>
    </row>
    <row r="148" spans="4:10" x14ac:dyDescent="0.25">
      <c r="D148" s="5"/>
      <c r="J148" s="5"/>
    </row>
    <row r="149" spans="4:10" x14ac:dyDescent="0.25">
      <c r="D149" s="5"/>
      <c r="J149" s="5"/>
    </row>
    <row r="150" spans="4:10" x14ac:dyDescent="0.25">
      <c r="D150" s="5"/>
      <c r="J150" s="5"/>
    </row>
    <row r="151" spans="4:10" x14ac:dyDescent="0.25">
      <c r="D151" s="5"/>
      <c r="J151" s="5"/>
    </row>
    <row r="152" spans="4:10" x14ac:dyDescent="0.25">
      <c r="D152" s="5"/>
      <c r="J152" s="5"/>
    </row>
    <row r="153" spans="4:10" x14ac:dyDescent="0.25">
      <c r="D153" s="5"/>
      <c r="J153" s="5"/>
    </row>
    <row r="154" spans="4:10" x14ac:dyDescent="0.25">
      <c r="D154" s="5"/>
      <c r="J154" s="5"/>
    </row>
    <row r="155" spans="4:10" x14ac:dyDescent="0.25">
      <c r="D155" s="5"/>
      <c r="J155" s="5"/>
    </row>
    <row r="156" spans="4:10" x14ac:dyDescent="0.25">
      <c r="D156" s="5"/>
      <c r="J156" s="5"/>
    </row>
    <row r="157" spans="4:10" x14ac:dyDescent="0.25">
      <c r="D157" s="5"/>
      <c r="J157" s="5"/>
    </row>
    <row r="158" spans="4:10" x14ac:dyDescent="0.25">
      <c r="D158" s="5"/>
      <c r="J158" s="5"/>
    </row>
    <row r="159" spans="4:10" x14ac:dyDescent="0.25">
      <c r="D159" s="5"/>
      <c r="J159" s="5"/>
    </row>
    <row r="160" spans="4:10" x14ac:dyDescent="0.25">
      <c r="D160" s="5"/>
      <c r="J160" s="5"/>
    </row>
    <row r="161" spans="4:10" x14ac:dyDescent="0.25">
      <c r="D161" s="5"/>
      <c r="J161" s="5"/>
    </row>
    <row r="162" spans="4:10" x14ac:dyDescent="0.25">
      <c r="D162" s="5"/>
      <c r="J162" s="5"/>
    </row>
    <row r="163" spans="4:10" x14ac:dyDescent="0.25">
      <c r="D163" s="5"/>
      <c r="J163" s="5"/>
    </row>
    <row r="164" spans="4:10" x14ac:dyDescent="0.25">
      <c r="D164" s="5"/>
      <c r="J164" s="5"/>
    </row>
    <row r="165" spans="4:10" x14ac:dyDescent="0.25">
      <c r="D165" s="5"/>
      <c r="J165" s="5"/>
    </row>
    <row r="166" spans="4:10" x14ac:dyDescent="0.25">
      <c r="D166" s="5"/>
      <c r="J166" s="5"/>
    </row>
    <row r="167" spans="4:10" x14ac:dyDescent="0.25">
      <c r="D167" s="5"/>
      <c r="J167" s="5"/>
    </row>
    <row r="168" spans="4:10" x14ac:dyDescent="0.25">
      <c r="D168" s="5"/>
      <c r="J168" s="5"/>
    </row>
    <row r="169" spans="4:10" x14ac:dyDescent="0.25">
      <c r="D169" s="5"/>
      <c r="J169" s="5"/>
    </row>
    <row r="170" spans="4:10" x14ac:dyDescent="0.25">
      <c r="D170" s="5"/>
      <c r="J170" s="5"/>
    </row>
    <row r="171" spans="4:10" x14ac:dyDescent="0.25">
      <c r="D171" s="5"/>
      <c r="J171" s="5"/>
    </row>
    <row r="172" spans="4:10" x14ac:dyDescent="0.25">
      <c r="D172" s="5"/>
      <c r="J172" s="5"/>
    </row>
    <row r="173" spans="4:10" x14ac:dyDescent="0.25">
      <c r="D173" s="5"/>
      <c r="J173" s="5"/>
    </row>
    <row r="174" spans="4:10" x14ac:dyDescent="0.25">
      <c r="D174" s="5"/>
      <c r="J174" s="5"/>
    </row>
    <row r="175" spans="4:10" x14ac:dyDescent="0.25">
      <c r="D175" s="5"/>
      <c r="J175" s="5"/>
    </row>
    <row r="176" spans="4:10" x14ac:dyDescent="0.25">
      <c r="D176" s="5"/>
      <c r="J176" s="5"/>
    </row>
    <row r="177" spans="4:10" x14ac:dyDescent="0.25">
      <c r="D177" s="5"/>
      <c r="J177" s="5"/>
    </row>
    <row r="178" spans="4:10" x14ac:dyDescent="0.25">
      <c r="D178" s="5"/>
      <c r="J178" s="5"/>
    </row>
    <row r="179" spans="4:10" x14ac:dyDescent="0.25">
      <c r="D179" s="5"/>
      <c r="J179" s="5"/>
    </row>
    <row r="180" spans="4:10" x14ac:dyDescent="0.25">
      <c r="D180" s="5"/>
      <c r="J180" s="5"/>
    </row>
    <row r="181" spans="4:10" x14ac:dyDescent="0.25">
      <c r="D181" s="5"/>
      <c r="J181" s="5"/>
    </row>
    <row r="182" spans="4:10" x14ac:dyDescent="0.25">
      <c r="D182" s="5"/>
      <c r="J182" s="5"/>
    </row>
    <row r="183" spans="4:10" x14ac:dyDescent="0.25">
      <c r="D183" s="5"/>
      <c r="J183" s="5"/>
    </row>
    <row r="184" spans="4:10" x14ac:dyDescent="0.25">
      <c r="D184" s="5"/>
      <c r="J184" s="5"/>
    </row>
    <row r="185" spans="4:10" x14ac:dyDescent="0.25">
      <c r="D185" s="5"/>
      <c r="J185" s="5"/>
    </row>
    <row r="186" spans="4:10" x14ac:dyDescent="0.25">
      <c r="D186" s="5"/>
      <c r="J186" s="5"/>
    </row>
    <row r="187" spans="4:10" x14ac:dyDescent="0.25">
      <c r="D187" s="5"/>
      <c r="J187" s="5"/>
    </row>
    <row r="188" spans="4:10" x14ac:dyDescent="0.25">
      <c r="D188" s="5"/>
      <c r="J188" s="5"/>
    </row>
    <row r="189" spans="4:10" x14ac:dyDescent="0.25">
      <c r="D189" s="5"/>
      <c r="J189" s="5"/>
    </row>
    <row r="190" spans="4:10" x14ac:dyDescent="0.25">
      <c r="D190" s="5"/>
      <c r="J190" s="5"/>
    </row>
    <row r="191" spans="4:10" x14ac:dyDescent="0.25">
      <c r="D191" s="5"/>
      <c r="J191" s="5"/>
    </row>
    <row r="192" spans="4:10" x14ac:dyDescent="0.25">
      <c r="D192" s="5"/>
      <c r="J192" s="5"/>
    </row>
    <row r="193" spans="4:10" x14ac:dyDescent="0.25">
      <c r="D193" s="5"/>
      <c r="J193" s="5"/>
    </row>
    <row r="194" spans="4:10" x14ac:dyDescent="0.25">
      <c r="D194" s="5"/>
      <c r="J194" s="5"/>
    </row>
    <row r="195" spans="4:10" x14ac:dyDescent="0.25">
      <c r="D195" s="5"/>
      <c r="J195" s="5"/>
    </row>
    <row r="196" spans="4:10" x14ac:dyDescent="0.25">
      <c r="D196" s="5"/>
      <c r="J196" s="5"/>
    </row>
    <row r="197" spans="4:10" x14ac:dyDescent="0.25">
      <c r="D197" s="5"/>
      <c r="J197" s="5"/>
    </row>
    <row r="198" spans="4:10" x14ac:dyDescent="0.25">
      <c r="D198" s="5"/>
      <c r="J198" s="5"/>
    </row>
    <row r="199" spans="4:10" x14ac:dyDescent="0.25">
      <c r="D199" s="5"/>
      <c r="J199" s="5"/>
    </row>
    <row r="200" spans="4:10" x14ac:dyDescent="0.25">
      <c r="D200" s="5"/>
      <c r="J200" s="5"/>
    </row>
    <row r="201" spans="4:10" x14ac:dyDescent="0.25">
      <c r="D201" s="5"/>
      <c r="J201" s="5"/>
    </row>
    <row r="202" spans="4:10" x14ac:dyDescent="0.25">
      <c r="D202" s="5"/>
      <c r="J202" s="5"/>
    </row>
    <row r="203" spans="4:10" x14ac:dyDescent="0.25">
      <c r="D203" s="5"/>
      <c r="J203" s="5"/>
    </row>
    <row r="204" spans="4:10" x14ac:dyDescent="0.25">
      <c r="D204" s="5"/>
      <c r="J204" s="5"/>
    </row>
    <row r="205" spans="4:10" x14ac:dyDescent="0.25">
      <c r="D205" s="5"/>
      <c r="J205" s="5"/>
    </row>
    <row r="206" spans="4:10" x14ac:dyDescent="0.25">
      <c r="D206" s="5"/>
      <c r="J206" s="5"/>
    </row>
    <row r="207" spans="4:10" x14ac:dyDescent="0.25">
      <c r="D207" s="5"/>
      <c r="J207" s="5"/>
    </row>
    <row r="208" spans="4:10" x14ac:dyDescent="0.25">
      <c r="D208" s="5"/>
      <c r="J208" s="5"/>
    </row>
    <row r="209" spans="4:10" x14ac:dyDescent="0.25">
      <c r="D209" s="5"/>
      <c r="J209" s="5"/>
    </row>
    <row r="210" spans="4:10" x14ac:dyDescent="0.25">
      <c r="D210" s="5"/>
      <c r="J210" s="5"/>
    </row>
    <row r="211" spans="4:10" x14ac:dyDescent="0.25">
      <c r="D211" s="5"/>
      <c r="J211" s="5"/>
    </row>
    <row r="212" spans="4:10" x14ac:dyDescent="0.25">
      <c r="D212" s="5"/>
      <c r="J212" s="5"/>
    </row>
    <row r="213" spans="4:10" x14ac:dyDescent="0.25">
      <c r="D213" s="5"/>
      <c r="J213" s="5"/>
    </row>
    <row r="214" spans="4:10" x14ac:dyDescent="0.25">
      <c r="D214" s="5"/>
      <c r="J214" s="5"/>
    </row>
    <row r="215" spans="4:10" x14ac:dyDescent="0.25">
      <c r="D215" s="5"/>
      <c r="J215" s="5"/>
    </row>
    <row r="216" spans="4:10" x14ac:dyDescent="0.25">
      <c r="D216" s="5"/>
      <c r="J216" s="5"/>
    </row>
    <row r="217" spans="4:10" x14ac:dyDescent="0.25">
      <c r="D217" s="5"/>
      <c r="J217" s="5"/>
    </row>
    <row r="218" spans="4:10" x14ac:dyDescent="0.25">
      <c r="D218" s="5"/>
      <c r="J218" s="5"/>
    </row>
    <row r="219" spans="4:10" x14ac:dyDescent="0.25">
      <c r="D219" s="5"/>
      <c r="J219" s="5"/>
    </row>
    <row r="220" spans="4:10" x14ac:dyDescent="0.25">
      <c r="D220" s="5"/>
      <c r="J220" s="5"/>
    </row>
    <row r="221" spans="4:10" x14ac:dyDescent="0.25">
      <c r="D221" s="5"/>
      <c r="J221" s="5"/>
    </row>
    <row r="222" spans="4:10" x14ac:dyDescent="0.25">
      <c r="D222" s="5"/>
      <c r="J222" s="5"/>
    </row>
    <row r="223" spans="4:10" x14ac:dyDescent="0.25">
      <c r="D223" s="5"/>
      <c r="J223" s="5"/>
    </row>
    <row r="224" spans="4:10" x14ac:dyDescent="0.25">
      <c r="D224" s="5"/>
      <c r="J224" s="5"/>
    </row>
    <row r="225" spans="4:10" x14ac:dyDescent="0.25">
      <c r="D225" s="5"/>
      <c r="J225" s="5"/>
    </row>
    <row r="226" spans="4:10" x14ac:dyDescent="0.25">
      <c r="D226" s="5"/>
      <c r="J226" s="5"/>
    </row>
    <row r="227" spans="4:10" x14ac:dyDescent="0.25">
      <c r="D227" s="5"/>
      <c r="J227" s="5"/>
    </row>
    <row r="228" spans="4:10" x14ac:dyDescent="0.25">
      <c r="D228" s="5"/>
      <c r="J228" s="5"/>
    </row>
    <row r="229" spans="4:10" x14ac:dyDescent="0.25">
      <c r="D229" s="5"/>
      <c r="J229" s="5"/>
    </row>
    <row r="230" spans="4:10" x14ac:dyDescent="0.25">
      <c r="D230" s="5"/>
      <c r="J230" s="5"/>
    </row>
    <row r="231" spans="4:10" x14ac:dyDescent="0.25">
      <c r="D231" s="5"/>
      <c r="J231" s="5"/>
    </row>
    <row r="232" spans="4:10" x14ac:dyDescent="0.25">
      <c r="D232" s="5"/>
      <c r="J232" s="5"/>
    </row>
    <row r="233" spans="4:10" x14ac:dyDescent="0.25">
      <c r="D233" s="5"/>
      <c r="J233" s="5"/>
    </row>
    <row r="234" spans="4:10" x14ac:dyDescent="0.25">
      <c r="D234" s="5"/>
      <c r="J234" s="5"/>
    </row>
    <row r="235" spans="4:10" x14ac:dyDescent="0.25">
      <c r="D235" s="5"/>
      <c r="J235" s="5"/>
    </row>
    <row r="236" spans="4:10" x14ac:dyDescent="0.25">
      <c r="D236" s="5"/>
      <c r="J236" s="5"/>
    </row>
    <row r="237" spans="4:10" x14ac:dyDescent="0.25">
      <c r="D237" s="5"/>
      <c r="J237" s="5"/>
    </row>
    <row r="238" spans="4:10" x14ac:dyDescent="0.25">
      <c r="D238" s="5"/>
      <c r="J238" s="5"/>
    </row>
    <row r="239" spans="4:10" x14ac:dyDescent="0.25">
      <c r="D239" s="5"/>
      <c r="J239" s="5"/>
    </row>
    <row r="240" spans="4:10" x14ac:dyDescent="0.25">
      <c r="D240" s="5"/>
      <c r="J240" s="5"/>
    </row>
    <row r="241" spans="4:10" x14ac:dyDescent="0.25">
      <c r="D241" s="5"/>
      <c r="J241" s="5"/>
    </row>
    <row r="242" spans="4:10" x14ac:dyDescent="0.25">
      <c r="D242" s="5"/>
      <c r="J242" s="5"/>
    </row>
    <row r="243" spans="4:10" x14ac:dyDescent="0.25">
      <c r="D243" s="5"/>
      <c r="J243" s="5"/>
    </row>
    <row r="244" spans="4:10" x14ac:dyDescent="0.25">
      <c r="D244" s="5"/>
      <c r="J244" s="5"/>
    </row>
    <row r="245" spans="4:10" x14ac:dyDescent="0.25">
      <c r="D245" s="5"/>
      <c r="J245" s="5"/>
    </row>
    <row r="246" spans="4:10" x14ac:dyDescent="0.25">
      <c r="D246" s="5"/>
      <c r="J246" s="5"/>
    </row>
    <row r="247" spans="4:10" x14ac:dyDescent="0.25">
      <c r="D247" s="5"/>
      <c r="J247" s="5"/>
    </row>
    <row r="248" spans="4:10" x14ac:dyDescent="0.25">
      <c r="D248" s="5"/>
      <c r="J248" s="5"/>
    </row>
    <row r="249" spans="4:10" x14ac:dyDescent="0.25">
      <c r="D249" s="5"/>
      <c r="J249" s="5"/>
    </row>
    <row r="250" spans="4:10" x14ac:dyDescent="0.25">
      <c r="D250" s="5"/>
      <c r="J250" s="5"/>
    </row>
    <row r="251" spans="4:10" x14ac:dyDescent="0.25">
      <c r="D251" s="5"/>
      <c r="J251" s="5"/>
    </row>
    <row r="252" spans="4:10" x14ac:dyDescent="0.25">
      <c r="D252" s="5"/>
      <c r="J252" s="5"/>
    </row>
    <row r="253" spans="4:10" x14ac:dyDescent="0.25">
      <c r="D253" s="5"/>
      <c r="J253" s="5"/>
    </row>
    <row r="254" spans="4:10" x14ac:dyDescent="0.25">
      <c r="D254" s="5"/>
      <c r="J254" s="5"/>
    </row>
    <row r="255" spans="4:10" x14ac:dyDescent="0.25">
      <c r="D255" s="5"/>
      <c r="J255" s="5"/>
    </row>
    <row r="256" spans="4:10" x14ac:dyDescent="0.25">
      <c r="D256" s="5"/>
      <c r="J256" s="5"/>
    </row>
    <row r="257" spans="4:10" x14ac:dyDescent="0.25">
      <c r="D257" s="5"/>
      <c r="J257" s="5"/>
    </row>
    <row r="258" spans="4:10" x14ac:dyDescent="0.25">
      <c r="D258" s="5"/>
      <c r="J258" s="5"/>
    </row>
    <row r="259" spans="4:10" x14ac:dyDescent="0.25">
      <c r="D259" s="5"/>
      <c r="J259" s="5"/>
    </row>
    <row r="260" spans="4:10" x14ac:dyDescent="0.25">
      <c r="D260" s="5"/>
      <c r="J260" s="5"/>
    </row>
    <row r="261" spans="4:10" x14ac:dyDescent="0.25">
      <c r="D261" s="5"/>
      <c r="J261" s="5"/>
    </row>
    <row r="262" spans="4:10" x14ac:dyDescent="0.25">
      <c r="D262" s="5"/>
      <c r="J262" s="5"/>
    </row>
    <row r="263" spans="4:10" x14ac:dyDescent="0.25">
      <c r="D263" s="5"/>
      <c r="J263" s="5"/>
    </row>
    <row r="264" spans="4:10" x14ac:dyDescent="0.25">
      <c r="D264" s="5"/>
      <c r="J264" s="5"/>
    </row>
    <row r="265" spans="4:10" x14ac:dyDescent="0.25">
      <c r="D265" s="5"/>
      <c r="J265" s="5"/>
    </row>
    <row r="266" spans="4:10" x14ac:dyDescent="0.25">
      <c r="D266" s="5"/>
      <c r="J266" s="5"/>
    </row>
    <row r="267" spans="4:10" x14ac:dyDescent="0.25">
      <c r="D267" s="5"/>
      <c r="J267" s="5"/>
    </row>
    <row r="268" spans="4:10" x14ac:dyDescent="0.25">
      <c r="D268" s="5"/>
      <c r="J268" s="5"/>
    </row>
    <row r="269" spans="4:10" x14ac:dyDescent="0.25">
      <c r="D269" s="5"/>
      <c r="J269" s="5"/>
    </row>
    <row r="270" spans="4:10" x14ac:dyDescent="0.25">
      <c r="D270" s="5"/>
      <c r="J270" s="5"/>
    </row>
    <row r="271" spans="4:10" x14ac:dyDescent="0.25">
      <c r="D271" s="5"/>
      <c r="J271" s="5"/>
    </row>
    <row r="272" spans="4:10" x14ac:dyDescent="0.25">
      <c r="D272" s="5"/>
      <c r="J272" s="5"/>
    </row>
    <row r="273" spans="4:10" x14ac:dyDescent="0.25">
      <c r="D273" s="5"/>
      <c r="J273" s="5"/>
    </row>
    <row r="274" spans="4:10" x14ac:dyDescent="0.25">
      <c r="D274" s="5"/>
      <c r="J274" s="5"/>
    </row>
    <row r="275" spans="4:10" x14ac:dyDescent="0.25">
      <c r="D275" s="5"/>
      <c r="J275" s="5"/>
    </row>
    <row r="276" spans="4:10" x14ac:dyDescent="0.25">
      <c r="D276" s="5"/>
      <c r="J276" s="5"/>
    </row>
    <row r="277" spans="4:10" x14ac:dyDescent="0.25">
      <c r="D277" s="5"/>
      <c r="J277" s="5"/>
    </row>
    <row r="278" spans="4:10" x14ac:dyDescent="0.25">
      <c r="D278" s="5"/>
      <c r="J278" s="5"/>
    </row>
    <row r="279" spans="4:10" x14ac:dyDescent="0.25">
      <c r="D279" s="5"/>
      <c r="J279" s="5"/>
    </row>
    <row r="280" spans="4:10" x14ac:dyDescent="0.25">
      <c r="J280" s="5"/>
    </row>
    <row r="281" spans="4:10" x14ac:dyDescent="0.25">
      <c r="J281" s="5"/>
    </row>
  </sheetData>
  <mergeCells count="16">
    <mergeCell ref="C38:D38"/>
    <mergeCell ref="C39:D39"/>
    <mergeCell ref="G19:J19"/>
    <mergeCell ref="G3:J3"/>
    <mergeCell ref="I2:J2"/>
    <mergeCell ref="G4:J4"/>
    <mergeCell ref="G14:J14"/>
    <mergeCell ref="G2:H2"/>
    <mergeCell ref="C32:D32"/>
    <mergeCell ref="C34:D34"/>
    <mergeCell ref="A4:D4"/>
    <mergeCell ref="A13:D13"/>
    <mergeCell ref="A2:B2"/>
    <mergeCell ref="C2:D2"/>
    <mergeCell ref="A3:D3"/>
    <mergeCell ref="A12:D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J67"/>
  <sheetViews>
    <sheetView topLeftCell="B32" workbookViewId="0">
      <selection activeCell="G14" sqref="G14"/>
    </sheetView>
  </sheetViews>
  <sheetFormatPr defaultRowHeight="15" x14ac:dyDescent="0.25"/>
  <cols>
    <col min="1" max="1" width="16.85546875" customWidth="1"/>
    <col min="2" max="2" width="20.42578125" customWidth="1"/>
    <col min="3" max="3" width="29.140625" customWidth="1"/>
    <col min="4" max="4" width="22.140625" customWidth="1"/>
    <col min="7" max="7" width="23.42578125" customWidth="1"/>
    <col min="8" max="8" width="21.42578125" customWidth="1"/>
    <col min="9" max="9" width="27.28515625" customWidth="1"/>
    <col min="10" max="10" width="16" customWidth="1"/>
  </cols>
  <sheetData>
    <row r="3" spans="1:10" s="25" customFormat="1" ht="21.95" customHeight="1" x14ac:dyDescent="0.25">
      <c r="A3" s="53" t="s">
        <v>92</v>
      </c>
      <c r="B3" s="53"/>
      <c r="C3" s="53"/>
      <c r="D3" s="53"/>
      <c r="G3" s="52" t="s">
        <v>41</v>
      </c>
      <c r="H3" s="52"/>
      <c r="I3" s="52"/>
      <c r="J3" s="52"/>
    </row>
    <row r="4" spans="1:10" x14ac:dyDescent="0.25">
      <c r="A4" s="46"/>
      <c r="B4" s="46"/>
      <c r="C4" s="46"/>
      <c r="D4" s="46"/>
      <c r="G4" s="12" t="s">
        <v>112</v>
      </c>
      <c r="H4" s="12" t="s">
        <v>110</v>
      </c>
      <c r="I4" s="12" t="s">
        <v>111</v>
      </c>
    </row>
    <row r="5" spans="1:10" x14ac:dyDescent="0.25">
      <c r="A5" s="12" t="s">
        <v>3</v>
      </c>
      <c r="B5" s="62" t="s">
        <v>110</v>
      </c>
      <c r="C5" s="12" t="s">
        <v>37</v>
      </c>
      <c r="D5" s="12" t="s">
        <v>2</v>
      </c>
      <c r="G5" s="12">
        <v>2017</v>
      </c>
      <c r="H5" s="14">
        <v>6265</v>
      </c>
      <c r="I5" s="14" t="s">
        <v>48</v>
      </c>
    </row>
    <row r="6" spans="1:10" x14ac:dyDescent="0.25">
      <c r="A6" s="14"/>
      <c r="B6" s="14"/>
      <c r="C6" s="14"/>
      <c r="D6" s="14"/>
      <c r="G6" s="12">
        <v>2016</v>
      </c>
      <c r="H6" s="14">
        <v>6789</v>
      </c>
      <c r="I6" s="14" t="s">
        <v>48</v>
      </c>
    </row>
    <row r="7" spans="1:10" ht="15.75" x14ac:dyDescent="0.25">
      <c r="A7" s="15">
        <v>42825</v>
      </c>
      <c r="B7" s="14">
        <v>4375</v>
      </c>
      <c r="C7" s="14" t="s">
        <v>38</v>
      </c>
      <c r="D7" s="14" t="s">
        <v>39</v>
      </c>
      <c r="G7" s="14"/>
      <c r="H7" s="65">
        <f>SUM(H5:H6)</f>
        <v>13054</v>
      </c>
      <c r="I7" s="14"/>
    </row>
    <row r="8" spans="1:10" x14ac:dyDescent="0.25">
      <c r="A8" s="15">
        <v>43042</v>
      </c>
      <c r="B8" s="14">
        <v>520</v>
      </c>
      <c r="C8" s="14" t="s">
        <v>42</v>
      </c>
      <c r="D8" s="14" t="s">
        <v>43</v>
      </c>
      <c r="H8" s="2"/>
    </row>
    <row r="9" spans="1:10" x14ac:dyDescent="0.25">
      <c r="A9" s="15">
        <v>42634</v>
      </c>
      <c r="B9" s="14">
        <v>1884</v>
      </c>
      <c r="C9" s="14" t="s">
        <v>42</v>
      </c>
      <c r="D9" s="14" t="s">
        <v>44</v>
      </c>
      <c r="H9" s="2"/>
    </row>
    <row r="10" spans="1:10" x14ac:dyDescent="0.25">
      <c r="A10" s="15">
        <v>42648</v>
      </c>
      <c r="B10" s="14">
        <v>2500</v>
      </c>
      <c r="C10" s="14" t="s">
        <v>46</v>
      </c>
      <c r="D10" s="14" t="s">
        <v>45</v>
      </c>
      <c r="H10" s="2"/>
    </row>
    <row r="11" spans="1:10" x14ac:dyDescent="0.25">
      <c r="A11" s="15">
        <v>42445</v>
      </c>
      <c r="B11" s="14">
        <v>4200</v>
      </c>
      <c r="C11" s="14" t="s">
        <v>38</v>
      </c>
      <c r="D11" s="14" t="s">
        <v>47</v>
      </c>
    </row>
    <row r="12" spans="1:10" x14ac:dyDescent="0.25">
      <c r="A12" s="15">
        <v>42447</v>
      </c>
      <c r="B12" s="14">
        <v>355</v>
      </c>
      <c r="C12" s="14" t="s">
        <v>38</v>
      </c>
      <c r="D12" s="14" t="s">
        <v>47</v>
      </c>
    </row>
    <row r="13" spans="1:10" x14ac:dyDescent="0.25">
      <c r="A13" s="15">
        <v>42447</v>
      </c>
      <c r="B13" s="14">
        <v>1660</v>
      </c>
      <c r="C13" s="14" t="s">
        <v>38</v>
      </c>
      <c r="D13" s="14" t="s">
        <v>47</v>
      </c>
    </row>
    <row r="14" spans="1:10" x14ac:dyDescent="0.25">
      <c r="A14" s="15">
        <v>42447</v>
      </c>
      <c r="B14" s="14">
        <v>595</v>
      </c>
      <c r="C14" s="14" t="s">
        <v>38</v>
      </c>
      <c r="D14" s="14" t="s">
        <v>47</v>
      </c>
    </row>
    <row r="15" spans="1:10" x14ac:dyDescent="0.25">
      <c r="A15" s="15">
        <v>42466</v>
      </c>
      <c r="B15" s="14">
        <v>500</v>
      </c>
      <c r="C15" s="14" t="s">
        <v>38</v>
      </c>
      <c r="D15" s="14" t="s">
        <v>47</v>
      </c>
    </row>
    <row r="16" spans="1:10" x14ac:dyDescent="0.25">
      <c r="A16" s="15">
        <v>42466</v>
      </c>
      <c r="B16" s="14">
        <v>505</v>
      </c>
      <c r="C16" s="14" t="s">
        <v>38</v>
      </c>
      <c r="D16" s="14" t="s">
        <v>47</v>
      </c>
    </row>
    <row r="17" spans="1:10" x14ac:dyDescent="0.25">
      <c r="A17" s="15">
        <v>42521</v>
      </c>
      <c r="B17" s="14">
        <v>1532</v>
      </c>
      <c r="C17" s="14" t="s">
        <v>38</v>
      </c>
      <c r="D17" s="14" t="s">
        <v>47</v>
      </c>
    </row>
    <row r="18" spans="1:10" x14ac:dyDescent="0.25">
      <c r="A18" s="15">
        <v>42531</v>
      </c>
      <c r="B18" s="14">
        <v>1270</v>
      </c>
      <c r="C18" s="14" t="s">
        <v>38</v>
      </c>
      <c r="D18" s="14" t="s">
        <v>47</v>
      </c>
    </row>
    <row r="19" spans="1:10" x14ac:dyDescent="0.25">
      <c r="A19" s="15">
        <v>42576</v>
      </c>
      <c r="B19" s="14">
        <v>135</v>
      </c>
      <c r="C19" s="14" t="s">
        <v>38</v>
      </c>
      <c r="D19" s="14" t="s">
        <v>47</v>
      </c>
    </row>
    <row r="20" spans="1:10" x14ac:dyDescent="0.25">
      <c r="A20" s="15">
        <v>42576</v>
      </c>
      <c r="B20" s="14">
        <v>575</v>
      </c>
      <c r="C20" s="14" t="s">
        <v>38</v>
      </c>
      <c r="D20" s="14" t="s">
        <v>47</v>
      </c>
    </row>
    <row r="21" spans="1:10" x14ac:dyDescent="0.25">
      <c r="A21" s="15">
        <v>42591</v>
      </c>
      <c r="B21" s="14">
        <v>1580</v>
      </c>
      <c r="C21" s="14" t="s">
        <v>38</v>
      </c>
      <c r="D21" s="14" t="s">
        <v>47</v>
      </c>
    </row>
    <row r="22" spans="1:10" x14ac:dyDescent="0.25">
      <c r="A22" s="15">
        <v>42621</v>
      </c>
      <c r="B22" s="14">
        <v>490</v>
      </c>
      <c r="C22" s="14" t="s">
        <v>38</v>
      </c>
      <c r="D22" s="14" t="s">
        <v>47</v>
      </c>
      <c r="H22" s="64" t="s">
        <v>113</v>
      </c>
      <c r="I22" s="64"/>
    </row>
    <row r="23" spans="1:10" x14ac:dyDescent="0.25">
      <c r="A23" s="15">
        <v>42732</v>
      </c>
      <c r="B23" s="14">
        <v>1757</v>
      </c>
      <c r="C23" s="14" t="s">
        <v>38</v>
      </c>
      <c r="D23" s="14" t="s">
        <v>47</v>
      </c>
      <c r="G23" s="12" t="s">
        <v>3</v>
      </c>
      <c r="H23" s="12" t="s">
        <v>110</v>
      </c>
      <c r="I23" s="12" t="s">
        <v>111</v>
      </c>
      <c r="J23" s="12" t="s">
        <v>2</v>
      </c>
    </row>
    <row r="24" spans="1:10" x14ac:dyDescent="0.25">
      <c r="A24" s="15">
        <v>42368</v>
      </c>
      <c r="B24" s="14">
        <v>1962</v>
      </c>
      <c r="C24" s="14" t="s">
        <v>46</v>
      </c>
      <c r="D24" s="14" t="s">
        <v>51</v>
      </c>
      <c r="G24" s="15">
        <v>42465</v>
      </c>
      <c r="H24" s="14">
        <v>157</v>
      </c>
      <c r="I24" s="14" t="s">
        <v>50</v>
      </c>
      <c r="J24" s="14" t="s">
        <v>49</v>
      </c>
    </row>
    <row r="25" spans="1:10" x14ac:dyDescent="0.25">
      <c r="A25" s="15" t="s">
        <v>52</v>
      </c>
      <c r="B25" s="14">
        <v>360</v>
      </c>
      <c r="C25" s="14" t="s">
        <v>42</v>
      </c>
      <c r="D25" s="14" t="s">
        <v>53</v>
      </c>
      <c r="G25" s="15">
        <v>42468</v>
      </c>
      <c r="H25" s="14">
        <v>215</v>
      </c>
      <c r="I25" s="14" t="s">
        <v>50</v>
      </c>
      <c r="J25" s="14" t="s">
        <v>49</v>
      </c>
    </row>
    <row r="26" spans="1:10" x14ac:dyDescent="0.25">
      <c r="A26" s="15">
        <v>42523</v>
      </c>
      <c r="B26" s="14">
        <v>926</v>
      </c>
      <c r="C26" s="14" t="s">
        <v>55</v>
      </c>
      <c r="D26" s="14" t="s">
        <v>56</v>
      </c>
      <c r="G26" s="15">
        <v>42471</v>
      </c>
      <c r="H26" s="14">
        <v>45</v>
      </c>
      <c r="I26" s="14" t="s">
        <v>50</v>
      </c>
      <c r="J26" s="14" t="s">
        <v>49</v>
      </c>
    </row>
    <row r="27" spans="1:10" x14ac:dyDescent="0.25">
      <c r="A27" s="15">
        <v>42523</v>
      </c>
      <c r="B27" s="14">
        <v>894</v>
      </c>
      <c r="C27" s="14" t="s">
        <v>55</v>
      </c>
      <c r="D27" s="14" t="s">
        <v>56</v>
      </c>
      <c r="G27" s="15">
        <v>42496</v>
      </c>
      <c r="H27" s="14">
        <v>243</v>
      </c>
      <c r="I27" s="14" t="s">
        <v>50</v>
      </c>
      <c r="J27" s="14" t="s">
        <v>49</v>
      </c>
    </row>
    <row r="28" spans="1:10" x14ac:dyDescent="0.25">
      <c r="A28" s="15">
        <v>42530</v>
      </c>
      <c r="B28" s="14">
        <v>1877</v>
      </c>
      <c r="C28" s="14" t="s">
        <v>55</v>
      </c>
      <c r="D28" s="14" t="s">
        <v>56</v>
      </c>
      <c r="G28" s="15">
        <v>42507</v>
      </c>
      <c r="H28" s="14">
        <v>55</v>
      </c>
      <c r="I28" s="14" t="s">
        <v>50</v>
      </c>
      <c r="J28" s="14" t="s">
        <v>49</v>
      </c>
    </row>
    <row r="29" spans="1:10" x14ac:dyDescent="0.25">
      <c r="A29" s="15">
        <v>42558</v>
      </c>
      <c r="B29" s="14">
        <v>1246</v>
      </c>
      <c r="C29" s="14" t="s">
        <v>55</v>
      </c>
      <c r="D29" s="14" t="s">
        <v>56</v>
      </c>
      <c r="G29" s="15">
        <v>42528</v>
      </c>
      <c r="H29" s="14">
        <v>359</v>
      </c>
      <c r="I29" s="14" t="s">
        <v>50</v>
      </c>
      <c r="J29" s="14" t="s">
        <v>49</v>
      </c>
    </row>
    <row r="30" spans="1:10" x14ac:dyDescent="0.25">
      <c r="A30" s="15">
        <v>42710</v>
      </c>
      <c r="B30" s="14">
        <v>1510</v>
      </c>
      <c r="C30" s="14" t="s">
        <v>55</v>
      </c>
      <c r="D30" s="14" t="s">
        <v>56</v>
      </c>
      <c r="G30" s="15">
        <v>42545</v>
      </c>
      <c r="H30" s="14">
        <v>135</v>
      </c>
      <c r="I30" s="14" t="s">
        <v>50</v>
      </c>
      <c r="J30" s="14" t="s">
        <v>49</v>
      </c>
    </row>
    <row r="31" spans="1:10" x14ac:dyDescent="0.25">
      <c r="A31" s="15">
        <v>42710</v>
      </c>
      <c r="B31" s="14">
        <v>200</v>
      </c>
      <c r="C31" s="14" t="s">
        <v>55</v>
      </c>
      <c r="D31" s="14" t="s">
        <v>56</v>
      </c>
      <c r="G31" s="15">
        <v>42558</v>
      </c>
      <c r="H31" s="14">
        <v>175</v>
      </c>
      <c r="I31" s="14" t="s">
        <v>50</v>
      </c>
      <c r="J31" s="14" t="s">
        <v>49</v>
      </c>
    </row>
    <row r="32" spans="1:10" x14ac:dyDescent="0.25">
      <c r="A32" s="15">
        <v>42712</v>
      </c>
      <c r="B32" s="14">
        <v>544</v>
      </c>
      <c r="C32" s="14" t="s">
        <v>55</v>
      </c>
      <c r="D32" s="14" t="s">
        <v>56</v>
      </c>
      <c r="G32" s="15">
        <v>42562</v>
      </c>
      <c r="H32" s="14">
        <v>330</v>
      </c>
      <c r="I32" s="14" t="s">
        <v>50</v>
      </c>
      <c r="J32" s="14" t="s">
        <v>49</v>
      </c>
    </row>
    <row r="33" spans="1:10" x14ac:dyDescent="0.25">
      <c r="A33" s="15">
        <v>42713</v>
      </c>
      <c r="B33" s="14">
        <v>2747</v>
      </c>
      <c r="C33" s="14" t="s">
        <v>55</v>
      </c>
      <c r="D33" s="14" t="s">
        <v>56</v>
      </c>
      <c r="G33" s="15">
        <v>42580</v>
      </c>
      <c r="H33" s="14">
        <v>18</v>
      </c>
      <c r="I33" s="14" t="s">
        <v>50</v>
      </c>
      <c r="J33" s="14" t="s">
        <v>49</v>
      </c>
    </row>
    <row r="34" spans="1:10" x14ac:dyDescent="0.25">
      <c r="A34" s="15">
        <v>42734</v>
      </c>
      <c r="B34" s="14">
        <v>363</v>
      </c>
      <c r="C34" s="14" t="s">
        <v>55</v>
      </c>
      <c r="D34" s="14" t="s">
        <v>56</v>
      </c>
      <c r="G34" s="15">
        <v>42580</v>
      </c>
      <c r="H34" s="14">
        <v>27</v>
      </c>
      <c r="I34" s="14" t="s">
        <v>50</v>
      </c>
      <c r="J34" s="14" t="s">
        <v>49</v>
      </c>
    </row>
    <row r="35" spans="1:10" x14ac:dyDescent="0.25">
      <c r="A35" s="15">
        <v>42746</v>
      </c>
      <c r="B35" s="14">
        <v>1159</v>
      </c>
      <c r="C35" s="14" t="s">
        <v>55</v>
      </c>
      <c r="D35" s="14" t="s">
        <v>56</v>
      </c>
      <c r="G35" s="15">
        <v>42591</v>
      </c>
      <c r="H35" s="14">
        <v>202</v>
      </c>
      <c r="I35" s="14" t="s">
        <v>50</v>
      </c>
      <c r="J35" s="14" t="s">
        <v>49</v>
      </c>
    </row>
    <row r="36" spans="1:10" x14ac:dyDescent="0.25">
      <c r="A36" s="15">
        <v>42746</v>
      </c>
      <c r="B36" s="14">
        <v>214</v>
      </c>
      <c r="C36" s="14" t="s">
        <v>55</v>
      </c>
      <c r="D36" s="14" t="s">
        <v>56</v>
      </c>
      <c r="G36" s="15">
        <v>42592</v>
      </c>
      <c r="H36" s="14">
        <v>85</v>
      </c>
      <c r="I36" s="14" t="s">
        <v>50</v>
      </c>
      <c r="J36" s="14" t="s">
        <v>49</v>
      </c>
    </row>
    <row r="37" spans="1:10" x14ac:dyDescent="0.25">
      <c r="A37" s="15">
        <v>42746</v>
      </c>
      <c r="B37" s="14">
        <v>1844</v>
      </c>
      <c r="C37" s="14" t="s">
        <v>55</v>
      </c>
      <c r="D37" s="14" t="s">
        <v>56</v>
      </c>
      <c r="G37" s="15">
        <v>42594</v>
      </c>
      <c r="H37" s="14">
        <v>27</v>
      </c>
      <c r="I37" s="14" t="s">
        <v>50</v>
      </c>
      <c r="J37" s="14" t="s">
        <v>49</v>
      </c>
    </row>
    <row r="38" spans="1:10" x14ac:dyDescent="0.25">
      <c r="A38" s="15">
        <v>42746</v>
      </c>
      <c r="B38" s="14">
        <v>25</v>
      </c>
      <c r="C38" s="14" t="s">
        <v>55</v>
      </c>
      <c r="D38" s="14" t="s">
        <v>56</v>
      </c>
      <c r="G38" s="15">
        <v>42619</v>
      </c>
      <c r="H38" s="14">
        <v>327</v>
      </c>
      <c r="I38" s="14" t="s">
        <v>50</v>
      </c>
      <c r="J38" s="14" t="s">
        <v>49</v>
      </c>
    </row>
    <row r="39" spans="1:10" x14ac:dyDescent="0.25">
      <c r="A39" s="15">
        <v>42752</v>
      </c>
      <c r="B39" s="14">
        <v>300</v>
      </c>
      <c r="C39" s="14" t="s">
        <v>55</v>
      </c>
      <c r="D39" s="14" t="s">
        <v>56</v>
      </c>
      <c r="G39" s="15">
        <v>42622</v>
      </c>
      <c r="H39" s="14">
        <v>18</v>
      </c>
      <c r="I39" s="14" t="s">
        <v>50</v>
      </c>
      <c r="J39" s="14" t="s">
        <v>49</v>
      </c>
    </row>
    <row r="40" spans="1:10" x14ac:dyDescent="0.25">
      <c r="A40" s="15">
        <v>42752</v>
      </c>
      <c r="B40" s="14">
        <v>720</v>
      </c>
      <c r="C40" s="14" t="s">
        <v>55</v>
      </c>
      <c r="D40" s="14" t="s">
        <v>56</v>
      </c>
      <c r="G40" s="15">
        <v>42628</v>
      </c>
      <c r="H40" s="14">
        <v>170</v>
      </c>
      <c r="I40" s="14" t="s">
        <v>50</v>
      </c>
      <c r="J40" s="14" t="s">
        <v>49</v>
      </c>
    </row>
    <row r="41" spans="1:10" x14ac:dyDescent="0.25">
      <c r="A41" s="15">
        <v>42753</v>
      </c>
      <c r="B41" s="14">
        <v>259</v>
      </c>
      <c r="C41" s="14" t="s">
        <v>55</v>
      </c>
      <c r="D41" s="14" t="s">
        <v>56</v>
      </c>
      <c r="G41" s="15">
        <v>42650</v>
      </c>
      <c r="H41" s="14">
        <v>256</v>
      </c>
      <c r="I41" s="14" t="s">
        <v>50</v>
      </c>
      <c r="J41" s="14" t="s">
        <v>49</v>
      </c>
    </row>
    <row r="42" spans="1:10" x14ac:dyDescent="0.25">
      <c r="A42" s="15">
        <v>42753</v>
      </c>
      <c r="B42" s="14">
        <v>80</v>
      </c>
      <c r="C42" s="14" t="s">
        <v>55</v>
      </c>
      <c r="D42" s="14" t="s">
        <v>56</v>
      </c>
      <c r="G42" s="15">
        <v>42650</v>
      </c>
      <c r="H42" s="14">
        <v>50</v>
      </c>
      <c r="I42" s="14" t="s">
        <v>50</v>
      </c>
      <c r="J42" s="14" t="s">
        <v>49</v>
      </c>
    </row>
    <row r="43" spans="1:10" x14ac:dyDescent="0.25">
      <c r="A43" s="15">
        <v>42753</v>
      </c>
      <c r="B43" s="14">
        <v>444</v>
      </c>
      <c r="C43" s="14" t="s">
        <v>55</v>
      </c>
      <c r="D43" s="14" t="s">
        <v>56</v>
      </c>
      <c r="G43" s="15">
        <v>42653</v>
      </c>
      <c r="H43" s="14">
        <v>9</v>
      </c>
      <c r="I43" s="14" t="s">
        <v>50</v>
      </c>
      <c r="J43" s="14" t="s">
        <v>49</v>
      </c>
    </row>
    <row r="44" spans="1:10" x14ac:dyDescent="0.25">
      <c r="A44" s="15">
        <v>42766</v>
      </c>
      <c r="B44" s="14">
        <v>1080</v>
      </c>
      <c r="C44" s="14" t="s">
        <v>55</v>
      </c>
      <c r="D44" s="14" t="s">
        <v>56</v>
      </c>
      <c r="G44" s="15">
        <v>42677</v>
      </c>
      <c r="H44" s="14">
        <v>252</v>
      </c>
      <c r="I44" s="14" t="s">
        <v>50</v>
      </c>
      <c r="J44" s="14" t="s">
        <v>49</v>
      </c>
    </row>
    <row r="45" spans="1:10" x14ac:dyDescent="0.25">
      <c r="A45" s="15">
        <v>42766</v>
      </c>
      <c r="B45" s="14">
        <v>528</v>
      </c>
      <c r="C45" s="14" t="s">
        <v>55</v>
      </c>
      <c r="D45" s="14" t="s">
        <v>56</v>
      </c>
      <c r="G45" s="15">
        <v>42682</v>
      </c>
      <c r="H45" s="14">
        <v>95</v>
      </c>
      <c r="I45" s="14" t="s">
        <v>50</v>
      </c>
      <c r="J45" s="14" t="s">
        <v>49</v>
      </c>
    </row>
    <row r="46" spans="1:10" x14ac:dyDescent="0.25">
      <c r="A46" s="15">
        <v>42766</v>
      </c>
      <c r="B46" s="14">
        <v>1700</v>
      </c>
      <c r="C46" s="14" t="s">
        <v>55</v>
      </c>
      <c r="D46" s="14" t="s">
        <v>56</v>
      </c>
      <c r="G46" s="15">
        <v>42719</v>
      </c>
      <c r="H46" s="14">
        <v>248</v>
      </c>
      <c r="I46" s="14" t="s">
        <v>50</v>
      </c>
      <c r="J46" s="14" t="s">
        <v>49</v>
      </c>
    </row>
    <row r="47" spans="1:10" x14ac:dyDescent="0.25">
      <c r="A47" s="15">
        <v>42766</v>
      </c>
      <c r="B47" s="14">
        <v>250</v>
      </c>
      <c r="C47" s="14" t="s">
        <v>55</v>
      </c>
      <c r="D47" s="14" t="s">
        <v>56</v>
      </c>
      <c r="G47" s="15">
        <v>42720</v>
      </c>
      <c r="H47" s="14">
        <v>60</v>
      </c>
      <c r="I47" s="14" t="s">
        <v>50</v>
      </c>
      <c r="J47" s="14" t="s">
        <v>49</v>
      </c>
    </row>
    <row r="48" spans="1:10" x14ac:dyDescent="0.25">
      <c r="A48" s="15">
        <v>42766</v>
      </c>
      <c r="B48" s="14">
        <v>1439</v>
      </c>
      <c r="C48" s="14" t="s">
        <v>55</v>
      </c>
      <c r="D48" s="14" t="s">
        <v>56</v>
      </c>
      <c r="G48" s="15">
        <v>42726</v>
      </c>
      <c r="H48" s="14">
        <v>36</v>
      </c>
      <c r="I48" s="14" t="s">
        <v>50</v>
      </c>
      <c r="J48" s="14" t="s">
        <v>49</v>
      </c>
    </row>
    <row r="49" spans="1:10" x14ac:dyDescent="0.25">
      <c r="A49" s="15">
        <v>42524</v>
      </c>
      <c r="B49" s="14">
        <v>1619</v>
      </c>
      <c r="C49" s="14" t="s">
        <v>57</v>
      </c>
      <c r="D49" s="14" t="s">
        <v>58</v>
      </c>
      <c r="G49" s="15">
        <v>42726</v>
      </c>
      <c r="H49" s="14">
        <v>9</v>
      </c>
      <c r="I49" s="14" t="s">
        <v>50</v>
      </c>
      <c r="J49" s="14" t="s">
        <v>49</v>
      </c>
    </row>
    <row r="50" spans="1:10" x14ac:dyDescent="0.25">
      <c r="A50" s="15">
        <v>42558</v>
      </c>
      <c r="B50" s="14">
        <v>802</v>
      </c>
      <c r="C50" s="14" t="s">
        <v>57</v>
      </c>
      <c r="D50" s="14" t="s">
        <v>58</v>
      </c>
      <c r="G50" s="15">
        <v>42727</v>
      </c>
      <c r="H50" s="14">
        <v>36</v>
      </c>
      <c r="I50" s="14" t="s">
        <v>50</v>
      </c>
      <c r="J50" s="14" t="s">
        <v>49</v>
      </c>
    </row>
    <row r="51" spans="1:10" x14ac:dyDescent="0.25">
      <c r="A51" s="15">
        <v>42752</v>
      </c>
      <c r="B51" s="14">
        <v>1837</v>
      </c>
      <c r="C51" s="14" t="s">
        <v>57</v>
      </c>
      <c r="D51" s="14" t="s">
        <v>58</v>
      </c>
      <c r="G51" s="15">
        <v>42731</v>
      </c>
      <c r="H51" s="14">
        <v>920</v>
      </c>
      <c r="I51" s="14" t="s">
        <v>50</v>
      </c>
      <c r="J51" s="14" t="s">
        <v>49</v>
      </c>
    </row>
    <row r="52" spans="1:10" x14ac:dyDescent="0.25">
      <c r="A52" s="15">
        <v>42249</v>
      </c>
      <c r="B52" s="14">
        <v>921</v>
      </c>
      <c r="C52" s="14" t="s">
        <v>55</v>
      </c>
      <c r="D52" s="14" t="s">
        <v>59</v>
      </c>
      <c r="G52" s="15">
        <v>42732</v>
      </c>
      <c r="H52" s="14">
        <v>225</v>
      </c>
      <c r="I52" s="14" t="s">
        <v>50</v>
      </c>
      <c r="J52" s="14" t="s">
        <v>49</v>
      </c>
    </row>
    <row r="53" spans="1:10" x14ac:dyDescent="0.25">
      <c r="A53" s="15">
        <v>42249</v>
      </c>
      <c r="B53" s="14">
        <v>130</v>
      </c>
      <c r="C53" s="14" t="s">
        <v>55</v>
      </c>
      <c r="D53" s="14" t="s">
        <v>59</v>
      </c>
      <c r="G53" s="15">
        <v>42248</v>
      </c>
      <c r="H53" s="14">
        <v>98</v>
      </c>
      <c r="I53" s="14" t="s">
        <v>40</v>
      </c>
      <c r="J53" s="14" t="s">
        <v>54</v>
      </c>
    </row>
    <row r="54" spans="1:10" x14ac:dyDescent="0.25">
      <c r="A54" s="15">
        <v>42268</v>
      </c>
      <c r="B54" s="14">
        <v>360</v>
      </c>
      <c r="C54" s="14" t="s">
        <v>55</v>
      </c>
      <c r="D54" s="14" t="s">
        <v>59</v>
      </c>
      <c r="G54" s="15">
        <v>42278</v>
      </c>
      <c r="H54" s="14">
        <v>136</v>
      </c>
      <c r="I54" s="14" t="s">
        <v>40</v>
      </c>
      <c r="J54" s="14" t="s">
        <v>54</v>
      </c>
    </row>
    <row r="55" spans="1:10" x14ac:dyDescent="0.25">
      <c r="A55" s="15">
        <v>42297</v>
      </c>
      <c r="B55" s="14">
        <v>1065</v>
      </c>
      <c r="C55" s="14" t="s">
        <v>55</v>
      </c>
      <c r="D55" s="14" t="s">
        <v>59</v>
      </c>
      <c r="G55" s="15">
        <v>42278</v>
      </c>
      <c r="H55" s="14">
        <v>104</v>
      </c>
      <c r="I55" s="14" t="s">
        <v>40</v>
      </c>
      <c r="J55" s="14" t="s">
        <v>54</v>
      </c>
    </row>
    <row r="56" spans="1:10" x14ac:dyDescent="0.25">
      <c r="A56" s="15">
        <v>42297</v>
      </c>
      <c r="B56" s="14">
        <v>300</v>
      </c>
      <c r="C56" s="14" t="s">
        <v>55</v>
      </c>
      <c r="D56" s="14" t="s">
        <v>59</v>
      </c>
      <c r="G56" s="15">
        <v>42310</v>
      </c>
      <c r="H56" s="14">
        <v>134</v>
      </c>
      <c r="I56" s="14" t="s">
        <v>40</v>
      </c>
      <c r="J56" s="14" t="s">
        <v>54</v>
      </c>
    </row>
    <row r="57" spans="1:10" x14ac:dyDescent="0.25">
      <c r="A57" s="15">
        <v>42307</v>
      </c>
      <c r="B57" s="14">
        <v>140</v>
      </c>
      <c r="C57" s="14" t="s">
        <v>55</v>
      </c>
      <c r="D57" s="14" t="s">
        <v>59</v>
      </c>
      <c r="G57" s="15">
        <v>42312</v>
      </c>
      <c r="H57" s="14">
        <v>108</v>
      </c>
      <c r="I57" s="14" t="s">
        <v>40</v>
      </c>
      <c r="J57" s="14" t="s">
        <v>54</v>
      </c>
    </row>
    <row r="58" spans="1:10" x14ac:dyDescent="0.25">
      <c r="A58" s="15">
        <v>42390</v>
      </c>
      <c r="B58" s="14">
        <v>385</v>
      </c>
      <c r="C58" s="14" t="s">
        <v>55</v>
      </c>
      <c r="D58" s="14" t="s">
        <v>59</v>
      </c>
      <c r="G58" s="15">
        <v>42340</v>
      </c>
      <c r="H58" s="14">
        <v>90</v>
      </c>
      <c r="I58" s="14" t="s">
        <v>40</v>
      </c>
      <c r="J58" s="14" t="s">
        <v>54</v>
      </c>
    </row>
    <row r="59" spans="1:10" x14ac:dyDescent="0.25">
      <c r="A59" s="15">
        <v>42429</v>
      </c>
      <c r="B59" s="14">
        <v>35</v>
      </c>
      <c r="C59" s="14" t="s">
        <v>55</v>
      </c>
      <c r="D59" s="14" t="s">
        <v>59</v>
      </c>
      <c r="G59" s="15">
        <v>42367</v>
      </c>
      <c r="H59" s="14">
        <v>260</v>
      </c>
      <c r="I59" s="14" t="s">
        <v>40</v>
      </c>
      <c r="J59" s="14" t="s">
        <v>54</v>
      </c>
    </row>
    <row r="60" spans="1:10" x14ac:dyDescent="0.25">
      <c r="A60" s="15">
        <v>42521</v>
      </c>
      <c r="B60" s="14">
        <v>35</v>
      </c>
      <c r="C60" s="14" t="s">
        <v>55</v>
      </c>
      <c r="D60" s="14" t="s">
        <v>59</v>
      </c>
      <c r="G60" s="15">
        <v>42340</v>
      </c>
      <c r="H60" s="14">
        <v>80</v>
      </c>
      <c r="I60" s="14" t="s">
        <v>40</v>
      </c>
      <c r="J60" s="14" t="s">
        <v>54</v>
      </c>
    </row>
    <row r="61" spans="1:10" ht="15.75" x14ac:dyDescent="0.25">
      <c r="A61" s="15">
        <v>42249</v>
      </c>
      <c r="B61" s="14">
        <v>540</v>
      </c>
      <c r="C61" s="14" t="s">
        <v>55</v>
      </c>
      <c r="D61" s="14" t="s">
        <v>60</v>
      </c>
      <c r="G61" s="12" t="s">
        <v>30</v>
      </c>
      <c r="H61" s="65">
        <f>SUM(H24:H60)</f>
        <v>5794</v>
      </c>
      <c r="I61" s="14"/>
      <c r="J61" s="14"/>
    </row>
    <row r="62" spans="1:10" x14ac:dyDescent="0.25">
      <c r="A62" s="15">
        <v>42249</v>
      </c>
      <c r="B62" s="14">
        <v>170</v>
      </c>
      <c r="C62" s="14" t="s">
        <v>55</v>
      </c>
      <c r="D62" s="14" t="s">
        <v>60</v>
      </c>
    </row>
    <row r="63" spans="1:10" x14ac:dyDescent="0.25">
      <c r="A63" s="15">
        <v>42307</v>
      </c>
      <c r="B63" s="14">
        <v>204</v>
      </c>
      <c r="C63" s="14" t="s">
        <v>55</v>
      </c>
      <c r="D63" s="14" t="s">
        <v>60</v>
      </c>
    </row>
    <row r="64" spans="1:10" x14ac:dyDescent="0.25">
      <c r="A64" s="15">
        <v>42390</v>
      </c>
      <c r="B64" s="14">
        <v>170</v>
      </c>
      <c r="C64" s="14" t="s">
        <v>55</v>
      </c>
      <c r="D64" s="14" t="s">
        <v>60</v>
      </c>
    </row>
    <row r="65" spans="1:2" ht="15.75" x14ac:dyDescent="0.25">
      <c r="A65" s="4" t="s">
        <v>109</v>
      </c>
      <c r="B65" s="63">
        <f>SUM(B7:B64)</f>
        <v>55817</v>
      </c>
    </row>
    <row r="67" spans="1:2" x14ac:dyDescent="0.25">
      <c r="A67" s="4"/>
    </row>
  </sheetData>
  <mergeCells count="4">
    <mergeCell ref="G3:J3"/>
    <mergeCell ref="A4:D4"/>
    <mergeCell ref="A3:D3"/>
    <mergeCell ref="H22:I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J34"/>
  <sheetViews>
    <sheetView tabSelected="1" topLeftCell="C1" workbookViewId="0">
      <selection activeCell="I19" sqref="I19"/>
    </sheetView>
  </sheetViews>
  <sheetFormatPr defaultRowHeight="15" x14ac:dyDescent="0.25"/>
  <cols>
    <col min="1" max="4" width="25.7109375" customWidth="1"/>
    <col min="6" max="6" width="14" customWidth="1"/>
    <col min="7" max="8" width="23.7109375" customWidth="1"/>
    <col min="9" max="9" width="28.42578125" customWidth="1"/>
    <col min="10" max="10" width="23.7109375" customWidth="1"/>
  </cols>
  <sheetData>
    <row r="2" spans="1:10" x14ac:dyDescent="0.25">
      <c r="A2" s="66" t="s">
        <v>99</v>
      </c>
      <c r="B2" s="66"/>
      <c r="C2" s="66"/>
      <c r="D2" s="66"/>
    </row>
    <row r="3" spans="1:10" x14ac:dyDescent="0.25">
      <c r="A3" s="55" t="s">
        <v>11</v>
      </c>
      <c r="B3" s="55"/>
      <c r="C3" s="55"/>
      <c r="D3" s="55"/>
    </row>
    <row r="4" spans="1:10" x14ac:dyDescent="0.25">
      <c r="A4" s="12" t="s">
        <v>3</v>
      </c>
      <c r="B4" s="12" t="s">
        <v>110</v>
      </c>
      <c r="C4" s="12" t="s">
        <v>37</v>
      </c>
      <c r="D4" s="12" t="s">
        <v>2</v>
      </c>
      <c r="G4" s="54" t="s">
        <v>63</v>
      </c>
      <c r="H4" s="54"/>
      <c r="I4" s="54"/>
      <c r="J4" s="54"/>
    </row>
    <row r="5" spans="1:10" ht="21" x14ac:dyDescent="0.25">
      <c r="A5" s="31" t="s">
        <v>93</v>
      </c>
      <c r="B5" s="27">
        <v>5451</v>
      </c>
      <c r="C5" s="27" t="s">
        <v>65</v>
      </c>
      <c r="D5" s="27" t="s">
        <v>64</v>
      </c>
      <c r="F5" s="3"/>
      <c r="G5" s="14" t="s">
        <v>112</v>
      </c>
      <c r="H5" s="14" t="s">
        <v>110</v>
      </c>
      <c r="I5" s="14" t="s">
        <v>111</v>
      </c>
    </row>
    <row r="6" spans="1:10" ht="21" x14ac:dyDescent="0.25">
      <c r="A6" s="31" t="s">
        <v>94</v>
      </c>
      <c r="B6" s="27">
        <v>3510</v>
      </c>
      <c r="C6" s="27" t="s">
        <v>46</v>
      </c>
      <c r="D6" s="27" t="s">
        <v>66</v>
      </c>
      <c r="G6" s="12">
        <v>2017</v>
      </c>
      <c r="H6" s="14">
        <v>5299</v>
      </c>
      <c r="I6" s="14" t="s">
        <v>62</v>
      </c>
    </row>
    <row r="7" spans="1:10" ht="21" x14ac:dyDescent="0.25">
      <c r="A7" s="31" t="s">
        <v>95</v>
      </c>
      <c r="B7" s="27">
        <v>11805</v>
      </c>
      <c r="C7" s="27" t="s">
        <v>42</v>
      </c>
      <c r="D7" s="27" t="s">
        <v>67</v>
      </c>
      <c r="G7" s="12">
        <v>2016</v>
      </c>
      <c r="H7" s="14">
        <v>6750</v>
      </c>
      <c r="I7" s="14" t="s">
        <v>48</v>
      </c>
    </row>
    <row r="8" spans="1:10" x14ac:dyDescent="0.25">
      <c r="A8" s="32">
        <v>42584</v>
      </c>
      <c r="B8" s="27">
        <v>5295</v>
      </c>
      <c r="C8" s="27" t="s">
        <v>65</v>
      </c>
      <c r="D8" s="27" t="s">
        <v>68</v>
      </c>
      <c r="G8" s="12">
        <v>2016</v>
      </c>
      <c r="H8" s="14">
        <v>5683</v>
      </c>
      <c r="I8" s="14" t="s">
        <v>48</v>
      </c>
    </row>
    <row r="9" spans="1:10" ht="21" x14ac:dyDescent="0.25">
      <c r="A9" s="31" t="s">
        <v>96</v>
      </c>
      <c r="B9" s="27">
        <v>17992</v>
      </c>
      <c r="C9" s="27" t="s">
        <v>69</v>
      </c>
      <c r="D9" s="27" t="s">
        <v>70</v>
      </c>
      <c r="G9" s="12" t="s">
        <v>30</v>
      </c>
      <c r="H9" s="65">
        <f>SUM(H7:H8)</f>
        <v>12433</v>
      </c>
      <c r="I9" s="14"/>
    </row>
    <row r="10" spans="1:10" x14ac:dyDescent="0.25">
      <c r="A10" s="32">
        <v>42464</v>
      </c>
      <c r="B10" s="27">
        <v>6400</v>
      </c>
      <c r="C10" s="27" t="s">
        <v>42</v>
      </c>
      <c r="D10" s="27" t="s">
        <v>71</v>
      </c>
    </row>
    <row r="11" spans="1:10" ht="21" x14ac:dyDescent="0.25">
      <c r="A11" s="31" t="s">
        <v>97</v>
      </c>
      <c r="B11" s="27">
        <v>586</v>
      </c>
      <c r="C11" s="27" t="s">
        <v>73</v>
      </c>
      <c r="D11" s="27" t="s">
        <v>72</v>
      </c>
      <c r="G11" s="64" t="s">
        <v>113</v>
      </c>
      <c r="H11" s="64"/>
      <c r="I11" s="64"/>
    </row>
    <row r="12" spans="1:10" x14ac:dyDescent="0.25">
      <c r="A12" s="32">
        <v>42293</v>
      </c>
      <c r="B12" s="27">
        <v>1540</v>
      </c>
      <c r="C12" s="27" t="s">
        <v>74</v>
      </c>
      <c r="D12" s="27" t="s">
        <v>75</v>
      </c>
      <c r="G12" s="12" t="s">
        <v>3</v>
      </c>
      <c r="H12" s="12" t="s">
        <v>110</v>
      </c>
      <c r="I12" s="12" t="s">
        <v>111</v>
      </c>
      <c r="J12" s="12" t="s">
        <v>2</v>
      </c>
    </row>
    <row r="13" spans="1:10" ht="21" x14ac:dyDescent="0.25">
      <c r="A13" s="31" t="s">
        <v>98</v>
      </c>
      <c r="B13" s="27">
        <v>3235</v>
      </c>
      <c r="C13" s="27" t="s">
        <v>46</v>
      </c>
      <c r="D13" s="27" t="s">
        <v>76</v>
      </c>
      <c r="G13" s="31">
        <v>42783</v>
      </c>
      <c r="H13" s="13">
        <v>130</v>
      </c>
      <c r="I13" s="14" t="s">
        <v>40</v>
      </c>
      <c r="J13" s="13" t="s">
        <v>61</v>
      </c>
    </row>
    <row r="14" spans="1:10" x14ac:dyDescent="0.25">
      <c r="A14" s="32">
        <v>42278</v>
      </c>
      <c r="B14" s="27">
        <v>1551</v>
      </c>
      <c r="C14" s="27" t="s">
        <v>77</v>
      </c>
      <c r="D14" s="27" t="s">
        <v>78</v>
      </c>
      <c r="G14" s="31">
        <v>42801</v>
      </c>
      <c r="H14" s="13">
        <v>190</v>
      </c>
      <c r="I14" s="14" t="s">
        <v>40</v>
      </c>
      <c r="J14" s="13" t="s">
        <v>61</v>
      </c>
    </row>
    <row r="15" spans="1:10" x14ac:dyDescent="0.25">
      <c r="A15" s="28" t="s">
        <v>30</v>
      </c>
      <c r="B15" s="29">
        <f>SUM(B5:B14)</f>
        <v>57365</v>
      </c>
      <c r="C15" s="27"/>
      <c r="D15" s="27"/>
      <c r="G15" s="31">
        <v>42801</v>
      </c>
      <c r="H15" s="13">
        <v>270</v>
      </c>
      <c r="I15" s="14" t="s">
        <v>40</v>
      </c>
      <c r="J15" s="13" t="s">
        <v>61</v>
      </c>
    </row>
    <row r="16" spans="1:10" ht="15.75" x14ac:dyDescent="0.25">
      <c r="A16" s="33"/>
      <c r="B16" s="34"/>
      <c r="C16" s="35"/>
      <c r="D16" s="35"/>
      <c r="G16" s="12" t="s">
        <v>30</v>
      </c>
      <c r="H16" s="69">
        <f>SUM(H13:H15)</f>
        <v>590</v>
      </c>
      <c r="I16" s="13"/>
      <c r="J16" s="13"/>
    </row>
    <row r="17" spans="1:4" x14ac:dyDescent="0.25">
      <c r="A17" s="33"/>
      <c r="B17" s="34"/>
      <c r="C17" s="35"/>
      <c r="D17" s="35"/>
    </row>
    <row r="18" spans="1:4" x14ac:dyDescent="0.25">
      <c r="A18" s="66" t="s">
        <v>106</v>
      </c>
      <c r="B18" s="66"/>
      <c r="C18" s="66"/>
      <c r="D18" s="66"/>
    </row>
    <row r="19" spans="1:4" x14ac:dyDescent="0.25">
      <c r="A19" s="46" t="s">
        <v>12</v>
      </c>
      <c r="B19" s="46"/>
      <c r="C19" s="46"/>
      <c r="D19" s="46"/>
    </row>
    <row r="20" spans="1:4" ht="21" x14ac:dyDescent="0.25">
      <c r="A20" s="31" t="s">
        <v>100</v>
      </c>
      <c r="B20" s="14">
        <v>5244</v>
      </c>
      <c r="C20" s="19" t="s">
        <v>55</v>
      </c>
      <c r="D20" s="14" t="s">
        <v>79</v>
      </c>
    </row>
    <row r="21" spans="1:4" ht="21" customHeight="1" x14ac:dyDescent="0.25">
      <c r="A21" s="31" t="s">
        <v>101</v>
      </c>
      <c r="B21" s="16">
        <v>13148</v>
      </c>
      <c r="C21" s="19" t="s">
        <v>55</v>
      </c>
      <c r="D21" s="14" t="s">
        <v>80</v>
      </c>
    </row>
    <row r="22" spans="1:4" ht="21" x14ac:dyDescent="0.25">
      <c r="A22" s="31" t="s">
        <v>102</v>
      </c>
      <c r="B22" s="14">
        <v>4352</v>
      </c>
      <c r="C22" s="19" t="s">
        <v>82</v>
      </c>
      <c r="D22" s="14" t="s">
        <v>81</v>
      </c>
    </row>
    <row r="23" spans="1:4" ht="21" x14ac:dyDescent="0.25">
      <c r="A23" s="31" t="s">
        <v>103</v>
      </c>
      <c r="B23" s="14">
        <v>4266</v>
      </c>
      <c r="C23" s="19" t="s">
        <v>83</v>
      </c>
      <c r="D23" s="14" t="s">
        <v>84</v>
      </c>
    </row>
    <row r="24" spans="1:4" x14ac:dyDescent="0.25">
      <c r="A24" s="30">
        <v>42435</v>
      </c>
      <c r="B24" s="14">
        <v>2059</v>
      </c>
      <c r="C24" s="19" t="s">
        <v>55</v>
      </c>
      <c r="D24" s="14" t="s">
        <v>85</v>
      </c>
    </row>
    <row r="25" spans="1:4" x14ac:dyDescent="0.25">
      <c r="A25" s="30">
        <v>42436</v>
      </c>
      <c r="B25" s="14">
        <v>3304</v>
      </c>
      <c r="C25" s="19" t="s">
        <v>83</v>
      </c>
      <c r="D25" s="14" t="s">
        <v>86</v>
      </c>
    </row>
    <row r="26" spans="1:4" ht="21" x14ac:dyDescent="0.25">
      <c r="A26" s="31" t="s">
        <v>104</v>
      </c>
      <c r="B26" s="14">
        <v>2273</v>
      </c>
      <c r="C26" s="19" t="s">
        <v>83</v>
      </c>
      <c r="D26" s="14" t="s">
        <v>87</v>
      </c>
    </row>
    <row r="27" spans="1:4" ht="21" x14ac:dyDescent="0.25">
      <c r="A27" s="31" t="s">
        <v>105</v>
      </c>
      <c r="B27" s="14">
        <v>9583</v>
      </c>
      <c r="C27" s="19" t="s">
        <v>55</v>
      </c>
      <c r="D27" s="14" t="s">
        <v>88</v>
      </c>
    </row>
    <row r="28" spans="1:4" x14ac:dyDescent="0.25">
      <c r="A28" s="28" t="s">
        <v>30</v>
      </c>
      <c r="B28" s="26">
        <f>SUM(B20:B27)</f>
        <v>44229</v>
      </c>
      <c r="C28" s="14"/>
      <c r="D28" s="14"/>
    </row>
    <row r="31" spans="1:4" ht="15.75" x14ac:dyDescent="0.25">
      <c r="A31" s="67" t="s">
        <v>30</v>
      </c>
      <c r="B31" s="68">
        <f>B15+B28</f>
        <v>101594</v>
      </c>
    </row>
    <row r="34" ht="15" customHeight="1" x14ac:dyDescent="0.25"/>
  </sheetData>
  <mergeCells count="6">
    <mergeCell ref="G4:J4"/>
    <mergeCell ref="A2:D2"/>
    <mergeCell ref="A3:D3"/>
    <mergeCell ref="A18:D18"/>
    <mergeCell ref="A19:D19"/>
    <mergeCell ref="G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საეროსტორნო</vt:lpstr>
      <vt:lpstr>ქ. ზუგდიდი</vt:lpstr>
      <vt:lpstr>ზუგდიდი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FD-Zugdidi</dc:creator>
  <cp:lastModifiedBy>FD-Zugdidi</cp:lastModifiedBy>
  <dcterms:created xsi:type="dcterms:W3CDTF">2017-05-28T09:01:02Z</dcterms:created>
  <dcterms:modified xsi:type="dcterms:W3CDTF">2017-06-01T16:21:42Z</dcterms:modified>
</cp:coreProperties>
</file>