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vika\Desktop\"/>
    </mc:Choice>
  </mc:AlternateContent>
  <bookViews>
    <workbookView xWindow="0" yWindow="0" windowWidth="23970" windowHeight="11745" activeTab="2"/>
  </bookViews>
  <sheets>
    <sheet name="2011" sheetId="2" r:id="rId1"/>
    <sheet name="2012" sheetId="3" r:id="rId2"/>
    <sheet name="2013" sheetId="4" r:id="rId3"/>
    <sheet name="2014" sheetId="5" r:id="rId4"/>
  </sheets>
  <definedNames>
    <definedName name="_xlnm._FilterDatabase" localSheetId="0" hidden="1">'2011'!$A$3:$G$107</definedName>
    <definedName name="_xlnm._FilterDatabase" localSheetId="1" hidden="1">'2012'!$A$3:$G$111</definedName>
    <definedName name="_xlnm._FilterDatabase" localSheetId="2" hidden="1">'2013'!$A$4:$G$103</definedName>
    <definedName name="_xlnm._FilterDatabase" localSheetId="3" hidden="1">'2014'!$A$4:$G$19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2" i="4" l="1"/>
  <c r="G81" i="4"/>
  <c r="G72" i="4"/>
  <c r="G50" i="4"/>
  <c r="G41" i="4"/>
  <c r="G31" i="4"/>
  <c r="G28" i="4"/>
  <c r="G103" i="4" l="1"/>
  <c r="G10" i="5"/>
  <c r="G19" i="5"/>
  <c r="G7" i="5"/>
  <c r="G16" i="5"/>
  <c r="G13" i="5"/>
  <c r="G20" i="5" l="1"/>
  <c r="G45" i="3"/>
  <c r="G32" i="3"/>
  <c r="G104" i="2"/>
  <c r="G78" i="2"/>
  <c r="G16" i="2"/>
  <c r="G52" i="2"/>
  <c r="G36" i="2"/>
  <c r="C105" i="2"/>
  <c r="G6" i="3" l="1"/>
  <c r="G58" i="3" s="1"/>
  <c r="G105" i="2"/>
  <c r="G63" i="3" l="1"/>
  <c r="G23" i="3" s="1"/>
  <c r="G14" i="3"/>
  <c r="G85" i="3" l="1"/>
  <c r="G111" i="3" l="1"/>
  <c r="G107" i="3"/>
  <c r="G19" i="3" l="1"/>
  <c r="G40" i="3"/>
  <c r="G112" i="3" l="1"/>
</calcChain>
</file>

<file path=xl/sharedStrings.xml><?xml version="1.0" encoding="utf-8"?>
<sst xmlns="http://schemas.openxmlformats.org/spreadsheetml/2006/main" count="950" uniqueCount="44">
  <si>
    <t>დასახელება</t>
  </si>
  <si>
    <t>განყოფილება</t>
  </si>
  <si>
    <t>წელი</t>
  </si>
  <si>
    <t>თვე</t>
  </si>
  <si>
    <t>უწყისი</t>
  </si>
  <si>
    <t>თანამდებობა</t>
  </si>
  <si>
    <t>დარიცხული დასაბეგრი</t>
  </si>
  <si>
    <t>09 სექტემბერი</t>
  </si>
  <si>
    <t>დარიცხვის უწყისი</t>
  </si>
  <si>
    <t>10 ოქტომბერი</t>
  </si>
  <si>
    <t>01 იანვარი</t>
  </si>
  <si>
    <t>02 თებერვალი</t>
  </si>
  <si>
    <t>გიორგი შარვაშიძე</t>
  </si>
  <si>
    <t>ხელმძღვანელობა</t>
  </si>
  <si>
    <t>პრემია</t>
  </si>
  <si>
    <t>მინისტრის მოადგილე</t>
  </si>
  <si>
    <t>ქეთევან ნატრიაშვილი</t>
  </si>
  <si>
    <t>მინისტრის 1 მოადგილე</t>
  </si>
  <si>
    <t>ლია გიგაური</t>
  </si>
  <si>
    <t>თამაზ მარსაგიშვილი</t>
  </si>
  <si>
    <t>მინისტრი</t>
  </si>
  <si>
    <t>ნოდარ სურგულაძე</t>
  </si>
  <si>
    <t>03 მარტი</t>
  </si>
  <si>
    <t>04 აპრილი</t>
  </si>
  <si>
    <t>ირინე ქურდაძე</t>
  </si>
  <si>
    <t>05 მაისი</t>
  </si>
  <si>
    <t>თამარ სანიკიძე</t>
  </si>
  <si>
    <t>06 ივნისი</t>
  </si>
  <si>
    <t>07 ივლისი</t>
  </si>
  <si>
    <t>08 აგვისტო</t>
  </si>
  <si>
    <t>11 ნოემბერი</t>
  </si>
  <si>
    <t>12 დეკემბერი</t>
  </si>
  <si>
    <t>დიმიტრი შაშკინი</t>
  </si>
  <si>
    <t>აკაკი სეფერთელაძე</t>
  </si>
  <si>
    <t>გიორგი ჩახნაშვილი</t>
  </si>
  <si>
    <t>შოთა ნიჟარაძე</t>
  </si>
  <si>
    <t>ხატია დეკანოიძე</t>
  </si>
  <si>
    <t>გიორგი მარგველაშვილი</t>
  </si>
  <si>
    <t>ალუდა გოგლიჩიძე</t>
  </si>
  <si>
    <t>დავით ზურაბიშვილი</t>
  </si>
  <si>
    <t>ჯამური დარიცხული</t>
  </si>
  <si>
    <t>შვებულება</t>
  </si>
  <si>
    <t>საქართველოს განათლებისა და მეცნიერების მინისტრისა და მინისტრის მოადგილეების 2013 წლის შრომის ანაზღაურება</t>
  </si>
  <si>
    <t>სულ ჯამი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</si>
</sst>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;#"/>
    <numFmt numFmtId="165" formatCode="#,###,###,##0.00;;#"/>
  </numFmts>
  <fonts count="7" x14ac:knownFonts="1">
    <font>
      <sz val="11"/>
      <color theme="1"/>
      <name val="Calibri"/>
      <family val="2"/>
      <scheme val="minor"/>
    </font>
    <font>
      <sz val="9.75"/>
      <color rgb="FF000000"/>
      <name val="Geo_Times"/>
      <family val="1"/>
    </font>
    <font>
      <b/>
      <u/>
      <sz val="9.75"/>
      <color rgb="FF000000"/>
      <name val="Geo_Times"/>
      <family val="1"/>
    </font>
    <font>
      <b/>
      <sz val="9.75"/>
      <color rgb="FF000000"/>
      <name val="Geo_Times"/>
      <family val="1"/>
    </font>
    <font>
      <b/>
      <sz val="12"/>
      <color rgb="FF000000"/>
      <name val="Geo_Times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FF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E0E0E0"/>
      </left>
      <right style="thin">
        <color rgb="FFE0E0E0"/>
      </right>
      <top/>
      <bottom style="thin">
        <color rgb="FFE0E0E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49" fontId="1" fillId="2" borderId="4" xfId="0" applyNumberFormat="1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right" vertical="center"/>
    </xf>
    <xf numFmtId="0" fontId="1" fillId="2" borderId="4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left" vertical="center"/>
    </xf>
    <xf numFmtId="164" fontId="1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0" fontId="0" fillId="0" borderId="0" xfId="0"/>
    <xf numFmtId="0" fontId="1" fillId="2" borderId="2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49" fontId="1" fillId="4" borderId="5" xfId="0" applyNumberFormat="1" applyFont="1" applyFill="1" applyBorder="1" applyAlignment="1">
      <alignment horizontal="center"/>
    </xf>
    <xf numFmtId="164" fontId="3" fillId="4" borderId="5" xfId="0" applyNumberFormat="1" applyFont="1" applyFill="1" applyBorder="1" applyAlignment="1">
      <alignment horizontal="center"/>
    </xf>
    <xf numFmtId="0" fontId="0" fillId="4" borderId="0" xfId="0" applyFill="1"/>
    <xf numFmtId="165" fontId="4" fillId="2" borderId="4" xfId="0" applyNumberFormat="1" applyFont="1" applyFill="1" applyBorder="1" applyAlignment="1">
      <alignment horizontal="center"/>
    </xf>
    <xf numFmtId="49" fontId="1" fillId="4" borderId="5" xfId="0" applyNumberFormat="1" applyFont="1" applyFill="1" applyBorder="1" applyAlignment="1">
      <alignment horizontal="right" vertical="center"/>
    </xf>
    <xf numFmtId="49" fontId="1" fillId="4" borderId="5" xfId="0" applyNumberFormat="1" applyFont="1" applyFill="1" applyBorder="1" applyAlignment="1">
      <alignment horizontal="left" vertical="center"/>
    </xf>
    <xf numFmtId="0" fontId="1" fillId="4" borderId="5" xfId="0" applyNumberFormat="1" applyFont="1" applyFill="1" applyBorder="1" applyAlignment="1">
      <alignment horizontal="right" vertical="center"/>
    </xf>
    <xf numFmtId="49" fontId="1" fillId="4" borderId="5" xfId="0" applyNumberFormat="1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2" borderId="4" xfId="0" applyNumberFormat="1" applyFont="1" applyFill="1" applyBorder="1" applyAlignment="1">
      <alignment horizontal="right" vertical="center"/>
    </xf>
    <xf numFmtId="0" fontId="0" fillId="0" borderId="0" xfId="0"/>
    <xf numFmtId="0" fontId="1" fillId="4" borderId="0" xfId="0" applyFont="1" applyFill="1" applyAlignment="1">
      <alignment horizontal="right" vertical="center"/>
    </xf>
    <xf numFmtId="164" fontId="2" fillId="4" borderId="0" xfId="0" applyNumberFormat="1" applyFont="1" applyFill="1" applyAlignment="1">
      <alignment horizontal="center" vertical="center"/>
    </xf>
    <xf numFmtId="2" fontId="5" fillId="0" borderId="0" xfId="0" applyNumberFormat="1" applyFont="1"/>
    <xf numFmtId="2" fontId="0" fillId="4" borderId="0" xfId="0" applyNumberFormat="1" applyFill="1"/>
    <xf numFmtId="0" fontId="0" fillId="0" borderId="0" xfId="0" applyAlignment="1">
      <alignment horizontal="left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left" vertical="center"/>
    </xf>
    <xf numFmtId="165" fontId="1" fillId="2" borderId="5" xfId="0" applyNumberFormat="1" applyFont="1" applyFill="1" applyBorder="1" applyAlignment="1">
      <alignment horizontal="left" vertical="center"/>
    </xf>
    <xf numFmtId="0" fontId="1" fillId="4" borderId="5" xfId="0" applyNumberFormat="1" applyFont="1" applyFill="1" applyBorder="1" applyAlignment="1">
      <alignment horizontal="left" vertical="center"/>
    </xf>
    <xf numFmtId="165" fontId="3" fillId="4" borderId="5" xfId="0" applyNumberFormat="1" applyFont="1" applyFill="1" applyBorder="1" applyAlignment="1">
      <alignment horizontal="left" vertical="center"/>
    </xf>
    <xf numFmtId="165" fontId="2" fillId="4" borderId="0" xfId="0" applyNumberFormat="1" applyFont="1" applyFill="1" applyAlignment="1">
      <alignment horizontal="left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left" vertical="center"/>
    </xf>
    <xf numFmtId="0" fontId="0" fillId="5" borderId="0" xfId="0" applyFill="1"/>
    <xf numFmtId="4" fontId="6" fillId="5" borderId="0" xfId="0" applyNumberFormat="1" applyFont="1" applyFill="1" applyAlignment="1">
      <alignment horizontal="center"/>
    </xf>
    <xf numFmtId="0" fontId="0" fillId="6" borderId="0" xfId="0" applyFill="1" applyAlignment="1">
      <alignment horizontal="left"/>
    </xf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workbookViewId="0">
      <selection activeCell="D3" sqref="D1:D1048576"/>
    </sheetView>
  </sheetViews>
  <sheetFormatPr defaultRowHeight="15" x14ac:dyDescent="0.25"/>
  <cols>
    <col min="1" max="2" width="28" customWidth="1"/>
    <col min="3" max="3" width="29.85546875" customWidth="1"/>
    <col min="4" max="4" width="9.140625" style="26"/>
    <col min="5" max="5" width="16.42578125" customWidth="1"/>
    <col min="6" max="6" width="20.5703125" customWidth="1"/>
    <col min="7" max="7" width="13" customWidth="1"/>
  </cols>
  <sheetData>
    <row r="1" spans="1:7" s="9" customFormat="1" x14ac:dyDescent="0.25">
      <c r="A1" s="46">
        <v>2011</v>
      </c>
      <c r="B1" s="46"/>
      <c r="C1" s="46"/>
      <c r="D1" s="46"/>
      <c r="E1" s="46"/>
      <c r="F1" s="46"/>
      <c r="G1" s="46"/>
    </row>
    <row r="2" spans="1:7" s="9" customFormat="1" x14ac:dyDescent="0.25">
      <c r="A2" s="47"/>
      <c r="B2" s="47"/>
      <c r="C2" s="47"/>
      <c r="D2" s="47"/>
      <c r="E2" s="47"/>
      <c r="F2" s="47"/>
      <c r="G2" s="47"/>
    </row>
    <row r="3" spans="1:7" ht="36.950000000000003" customHeight="1" x14ac:dyDescent="0.25">
      <c r="A3" s="11" t="s">
        <v>0</v>
      </c>
      <c r="B3" s="11" t="s">
        <v>1</v>
      </c>
      <c r="C3" s="11" t="s">
        <v>5</v>
      </c>
      <c r="D3" s="11" t="s">
        <v>2</v>
      </c>
      <c r="E3" s="11" t="s">
        <v>3</v>
      </c>
      <c r="F3" s="11" t="s">
        <v>4</v>
      </c>
      <c r="G3" s="11" t="s">
        <v>6</v>
      </c>
    </row>
    <row r="4" spans="1:7" x14ac:dyDescent="0.25">
      <c r="A4" s="40" t="s">
        <v>32</v>
      </c>
      <c r="B4" s="40" t="s">
        <v>13</v>
      </c>
      <c r="C4" s="40" t="s">
        <v>20</v>
      </c>
      <c r="D4" s="43">
        <v>2011</v>
      </c>
      <c r="E4" s="14" t="s">
        <v>11</v>
      </c>
      <c r="F4" s="14" t="s">
        <v>8</v>
      </c>
      <c r="G4" s="15">
        <v>3540</v>
      </c>
    </row>
    <row r="5" spans="1:7" x14ac:dyDescent="0.25">
      <c r="A5" s="41"/>
      <c r="B5" s="41"/>
      <c r="C5" s="41"/>
      <c r="D5" s="44"/>
      <c r="E5" s="14" t="s">
        <v>22</v>
      </c>
      <c r="F5" s="14" t="s">
        <v>8</v>
      </c>
      <c r="G5" s="15">
        <v>3540</v>
      </c>
    </row>
    <row r="6" spans="1:7" x14ac:dyDescent="0.25">
      <c r="A6" s="41"/>
      <c r="B6" s="41"/>
      <c r="C6" s="41"/>
      <c r="D6" s="44"/>
      <c r="E6" s="14" t="s">
        <v>23</v>
      </c>
      <c r="F6" s="14" t="s">
        <v>8</v>
      </c>
      <c r="G6" s="15">
        <v>2608.42</v>
      </c>
    </row>
    <row r="7" spans="1:7" x14ac:dyDescent="0.25">
      <c r="A7" s="41"/>
      <c r="B7" s="41"/>
      <c r="C7" s="41"/>
      <c r="D7" s="44"/>
      <c r="E7" s="14" t="s">
        <v>28</v>
      </c>
      <c r="F7" s="14" t="s">
        <v>8</v>
      </c>
      <c r="G7" s="15">
        <v>3540</v>
      </c>
    </row>
    <row r="8" spans="1:7" x14ac:dyDescent="0.25">
      <c r="A8" s="41"/>
      <c r="B8" s="41"/>
      <c r="C8" s="41"/>
      <c r="D8" s="44"/>
      <c r="E8" s="14" t="s">
        <v>29</v>
      </c>
      <c r="F8" s="14" t="s">
        <v>8</v>
      </c>
      <c r="G8" s="15">
        <v>3540</v>
      </c>
    </row>
    <row r="9" spans="1:7" x14ac:dyDescent="0.25">
      <c r="A9" s="41"/>
      <c r="B9" s="41"/>
      <c r="C9" s="41"/>
      <c r="D9" s="44"/>
      <c r="E9" s="14" t="s">
        <v>30</v>
      </c>
      <c r="F9" s="14" t="s">
        <v>8</v>
      </c>
      <c r="G9" s="15">
        <v>3540</v>
      </c>
    </row>
    <row r="10" spans="1:7" x14ac:dyDescent="0.25">
      <c r="A10" s="41"/>
      <c r="B10" s="41"/>
      <c r="C10" s="41"/>
      <c r="D10" s="44"/>
      <c r="E10" s="14" t="s">
        <v>10</v>
      </c>
      <c r="F10" s="14" t="s">
        <v>8</v>
      </c>
      <c r="G10" s="15">
        <v>3540</v>
      </c>
    </row>
    <row r="11" spans="1:7" x14ac:dyDescent="0.25">
      <c r="A11" s="41"/>
      <c r="B11" s="41"/>
      <c r="C11" s="41"/>
      <c r="D11" s="44"/>
      <c r="E11" s="14" t="s">
        <v>25</v>
      </c>
      <c r="F11" s="14" t="s">
        <v>8</v>
      </c>
      <c r="G11" s="15">
        <v>3540</v>
      </c>
    </row>
    <row r="12" spans="1:7" x14ac:dyDescent="0.25">
      <c r="A12" s="41"/>
      <c r="B12" s="41"/>
      <c r="C12" s="41"/>
      <c r="D12" s="44"/>
      <c r="E12" s="14" t="s">
        <v>27</v>
      </c>
      <c r="F12" s="14" t="s">
        <v>8</v>
      </c>
      <c r="G12" s="15">
        <v>3540</v>
      </c>
    </row>
    <row r="13" spans="1:7" x14ac:dyDescent="0.25">
      <c r="A13" s="41"/>
      <c r="B13" s="41"/>
      <c r="C13" s="41"/>
      <c r="D13" s="44"/>
      <c r="E13" s="14" t="s">
        <v>7</v>
      </c>
      <c r="F13" s="14" t="s">
        <v>8</v>
      </c>
      <c r="G13" s="15">
        <v>3540</v>
      </c>
    </row>
    <row r="14" spans="1:7" x14ac:dyDescent="0.25">
      <c r="A14" s="41"/>
      <c r="B14" s="41"/>
      <c r="C14" s="41"/>
      <c r="D14" s="44"/>
      <c r="E14" s="14" t="s">
        <v>9</v>
      </c>
      <c r="F14" s="14" t="s">
        <v>8</v>
      </c>
      <c r="G14" s="15">
        <v>3540</v>
      </c>
    </row>
    <row r="15" spans="1:7" x14ac:dyDescent="0.25">
      <c r="A15" s="42"/>
      <c r="B15" s="42"/>
      <c r="C15" s="42"/>
      <c r="D15" s="45"/>
      <c r="E15" s="14" t="s">
        <v>31</v>
      </c>
      <c r="F15" s="14" t="s">
        <v>8</v>
      </c>
      <c r="G15" s="15">
        <v>3540</v>
      </c>
    </row>
    <row r="16" spans="1:7" s="18" customFormat="1" x14ac:dyDescent="0.25">
      <c r="A16" s="16"/>
      <c r="B16" s="16"/>
      <c r="C16" s="16"/>
      <c r="D16" s="24"/>
      <c r="E16" s="16"/>
      <c r="F16" s="16"/>
      <c r="G16" s="17">
        <f>SUM(G4:G15)</f>
        <v>41548.42</v>
      </c>
    </row>
    <row r="17" spans="1:7" x14ac:dyDescent="0.25">
      <c r="A17" s="40" t="s">
        <v>33</v>
      </c>
      <c r="B17" s="40" t="s">
        <v>13</v>
      </c>
      <c r="C17" s="40" t="s">
        <v>17</v>
      </c>
      <c r="D17" s="43">
        <v>2011</v>
      </c>
      <c r="E17" s="14" t="s">
        <v>10</v>
      </c>
      <c r="F17" s="14" t="s">
        <v>14</v>
      </c>
      <c r="G17" s="15">
        <v>2950</v>
      </c>
    </row>
    <row r="18" spans="1:7" x14ac:dyDescent="0.25">
      <c r="A18" s="41"/>
      <c r="B18" s="41"/>
      <c r="C18" s="41"/>
      <c r="D18" s="44"/>
      <c r="E18" s="14" t="s">
        <v>11</v>
      </c>
      <c r="F18" s="14" t="s">
        <v>8</v>
      </c>
      <c r="G18" s="15">
        <v>2950</v>
      </c>
    </row>
    <row r="19" spans="1:7" x14ac:dyDescent="0.25">
      <c r="A19" s="41"/>
      <c r="B19" s="41"/>
      <c r="C19" s="41"/>
      <c r="D19" s="44"/>
      <c r="E19" s="14" t="s">
        <v>11</v>
      </c>
      <c r="F19" s="14" t="s">
        <v>14</v>
      </c>
      <c r="G19" s="15">
        <v>2950</v>
      </c>
    </row>
    <row r="20" spans="1:7" x14ac:dyDescent="0.25">
      <c r="A20" s="41"/>
      <c r="B20" s="41"/>
      <c r="C20" s="41"/>
      <c r="D20" s="44"/>
      <c r="E20" s="14" t="s">
        <v>22</v>
      </c>
      <c r="F20" s="14" t="s">
        <v>14</v>
      </c>
      <c r="G20" s="15">
        <v>2950</v>
      </c>
    </row>
    <row r="21" spans="1:7" x14ac:dyDescent="0.25">
      <c r="A21" s="41"/>
      <c r="B21" s="41"/>
      <c r="C21" s="41"/>
      <c r="D21" s="44"/>
      <c r="E21" s="14" t="s">
        <v>27</v>
      </c>
      <c r="F21" s="14" t="s">
        <v>8</v>
      </c>
      <c r="G21" s="15">
        <v>2950</v>
      </c>
    </row>
    <row r="22" spans="1:7" x14ac:dyDescent="0.25">
      <c r="A22" s="41"/>
      <c r="B22" s="41"/>
      <c r="C22" s="41"/>
      <c r="D22" s="44"/>
      <c r="E22" s="14" t="s">
        <v>28</v>
      </c>
      <c r="F22" s="14" t="s">
        <v>8</v>
      </c>
      <c r="G22" s="15">
        <v>2950</v>
      </c>
    </row>
    <row r="23" spans="1:7" x14ac:dyDescent="0.25">
      <c r="A23" s="41"/>
      <c r="B23" s="41"/>
      <c r="C23" s="41"/>
      <c r="D23" s="44"/>
      <c r="E23" s="14" t="s">
        <v>29</v>
      </c>
      <c r="F23" s="14" t="s">
        <v>8</v>
      </c>
      <c r="G23" s="15">
        <v>2950</v>
      </c>
    </row>
    <row r="24" spans="1:7" x14ac:dyDescent="0.25">
      <c r="A24" s="41"/>
      <c r="B24" s="41"/>
      <c r="C24" s="41"/>
      <c r="D24" s="44"/>
      <c r="E24" s="14" t="s">
        <v>30</v>
      </c>
      <c r="F24" s="14" t="s">
        <v>14</v>
      </c>
      <c r="G24" s="15">
        <v>2950</v>
      </c>
    </row>
    <row r="25" spans="1:7" x14ac:dyDescent="0.25">
      <c r="A25" s="41"/>
      <c r="B25" s="41"/>
      <c r="C25" s="41"/>
      <c r="D25" s="44"/>
      <c r="E25" s="14" t="s">
        <v>31</v>
      </c>
      <c r="F25" s="14" t="s">
        <v>14</v>
      </c>
      <c r="G25" s="15">
        <v>2950</v>
      </c>
    </row>
    <row r="26" spans="1:7" x14ac:dyDescent="0.25">
      <c r="A26" s="41"/>
      <c r="B26" s="41"/>
      <c r="C26" s="41"/>
      <c r="D26" s="44"/>
      <c r="E26" s="14" t="s">
        <v>31</v>
      </c>
      <c r="F26" s="14" t="s">
        <v>14</v>
      </c>
      <c r="G26" s="15">
        <v>790</v>
      </c>
    </row>
    <row r="27" spans="1:7" x14ac:dyDescent="0.25">
      <c r="A27" s="41"/>
      <c r="B27" s="41"/>
      <c r="C27" s="41"/>
      <c r="D27" s="44"/>
      <c r="E27" s="14" t="s">
        <v>10</v>
      </c>
      <c r="F27" s="14" t="s">
        <v>8</v>
      </c>
      <c r="G27" s="15">
        <v>2950</v>
      </c>
    </row>
    <row r="28" spans="1:7" x14ac:dyDescent="0.25">
      <c r="A28" s="41"/>
      <c r="B28" s="41"/>
      <c r="C28" s="41"/>
      <c r="D28" s="44"/>
      <c r="E28" s="14" t="s">
        <v>22</v>
      </c>
      <c r="F28" s="14" t="s">
        <v>8</v>
      </c>
      <c r="G28" s="15">
        <v>2950</v>
      </c>
    </row>
    <row r="29" spans="1:7" x14ac:dyDescent="0.25">
      <c r="A29" s="41"/>
      <c r="B29" s="41"/>
      <c r="C29" s="41"/>
      <c r="D29" s="44"/>
      <c r="E29" s="14" t="s">
        <v>23</v>
      </c>
      <c r="F29" s="14" t="s">
        <v>8</v>
      </c>
      <c r="G29" s="15">
        <v>2950</v>
      </c>
    </row>
    <row r="30" spans="1:7" x14ac:dyDescent="0.25">
      <c r="A30" s="41"/>
      <c r="B30" s="41"/>
      <c r="C30" s="41"/>
      <c r="D30" s="44"/>
      <c r="E30" s="14" t="s">
        <v>25</v>
      </c>
      <c r="F30" s="14" t="s">
        <v>8</v>
      </c>
      <c r="G30" s="15">
        <v>2950</v>
      </c>
    </row>
    <row r="31" spans="1:7" x14ac:dyDescent="0.25">
      <c r="A31" s="41"/>
      <c r="B31" s="41"/>
      <c r="C31" s="41"/>
      <c r="D31" s="44"/>
      <c r="E31" s="14" t="s">
        <v>30</v>
      </c>
      <c r="F31" s="14" t="s">
        <v>8</v>
      </c>
      <c r="G31" s="15">
        <v>2950</v>
      </c>
    </row>
    <row r="32" spans="1:7" x14ac:dyDescent="0.25">
      <c r="A32" s="41"/>
      <c r="B32" s="41"/>
      <c r="C32" s="41"/>
      <c r="D32" s="44"/>
      <c r="E32" s="14" t="s">
        <v>7</v>
      </c>
      <c r="F32" s="14" t="s">
        <v>8</v>
      </c>
      <c r="G32" s="15">
        <v>2950</v>
      </c>
    </row>
    <row r="33" spans="1:7" x14ac:dyDescent="0.25">
      <c r="A33" s="41"/>
      <c r="B33" s="41"/>
      <c r="C33" s="41"/>
      <c r="D33" s="44"/>
      <c r="E33" s="14" t="s">
        <v>9</v>
      </c>
      <c r="F33" s="14" t="s">
        <v>8</v>
      </c>
      <c r="G33" s="15">
        <v>2950</v>
      </c>
    </row>
    <row r="34" spans="1:7" x14ac:dyDescent="0.25">
      <c r="A34" s="41"/>
      <c r="B34" s="41"/>
      <c r="C34" s="41"/>
      <c r="D34" s="44"/>
      <c r="E34" s="14" t="s">
        <v>31</v>
      </c>
      <c r="F34" s="14" t="s">
        <v>8</v>
      </c>
      <c r="G34" s="15">
        <v>2950</v>
      </c>
    </row>
    <row r="35" spans="1:7" x14ac:dyDescent="0.25">
      <c r="A35" s="42"/>
      <c r="B35" s="42"/>
      <c r="C35" s="42"/>
      <c r="D35" s="45"/>
      <c r="E35" s="14" t="s">
        <v>23</v>
      </c>
      <c r="F35" s="14" t="s">
        <v>14</v>
      </c>
      <c r="G35" s="15">
        <v>1475</v>
      </c>
    </row>
    <row r="36" spans="1:7" s="18" customFormat="1" x14ac:dyDescent="0.25">
      <c r="A36" s="16"/>
      <c r="B36" s="16"/>
      <c r="C36" s="16"/>
      <c r="D36" s="24"/>
      <c r="E36" s="16"/>
      <c r="F36" s="16"/>
      <c r="G36" s="17">
        <f>SUM(G17:G35)</f>
        <v>52415</v>
      </c>
    </row>
    <row r="37" spans="1:7" x14ac:dyDescent="0.25">
      <c r="A37" s="40" t="s">
        <v>34</v>
      </c>
      <c r="B37" s="40" t="s">
        <v>13</v>
      </c>
      <c r="C37" s="40" t="s">
        <v>15</v>
      </c>
      <c r="D37" s="43">
        <v>2011</v>
      </c>
      <c r="E37" s="14" t="s">
        <v>25</v>
      </c>
      <c r="F37" s="14" t="s">
        <v>8</v>
      </c>
      <c r="G37" s="15">
        <v>2720</v>
      </c>
    </row>
    <row r="38" spans="1:7" x14ac:dyDescent="0.25">
      <c r="A38" s="41"/>
      <c r="B38" s="41"/>
      <c r="C38" s="41"/>
      <c r="D38" s="44"/>
      <c r="E38" s="14" t="s">
        <v>27</v>
      </c>
      <c r="F38" s="14" t="s">
        <v>8</v>
      </c>
      <c r="G38" s="15">
        <v>2720</v>
      </c>
    </row>
    <row r="39" spans="1:7" x14ac:dyDescent="0.25">
      <c r="A39" s="41"/>
      <c r="B39" s="41"/>
      <c r="C39" s="41"/>
      <c r="D39" s="44"/>
      <c r="E39" s="14" t="s">
        <v>28</v>
      </c>
      <c r="F39" s="14" t="s">
        <v>8</v>
      </c>
      <c r="G39" s="15">
        <v>2720</v>
      </c>
    </row>
    <row r="40" spans="1:7" x14ac:dyDescent="0.25">
      <c r="A40" s="41"/>
      <c r="B40" s="41"/>
      <c r="C40" s="41"/>
      <c r="D40" s="44"/>
      <c r="E40" s="14" t="s">
        <v>29</v>
      </c>
      <c r="F40" s="14" t="s">
        <v>8</v>
      </c>
      <c r="G40" s="15">
        <v>2128.6999999999998</v>
      </c>
    </row>
    <row r="41" spans="1:7" x14ac:dyDescent="0.25">
      <c r="A41" s="41"/>
      <c r="B41" s="41"/>
      <c r="C41" s="41"/>
      <c r="D41" s="44"/>
      <c r="E41" s="14" t="s">
        <v>30</v>
      </c>
      <c r="F41" s="14" t="s">
        <v>14</v>
      </c>
      <c r="G41" s="15">
        <v>2720</v>
      </c>
    </row>
    <row r="42" spans="1:7" x14ac:dyDescent="0.25">
      <c r="A42" s="41"/>
      <c r="B42" s="41"/>
      <c r="C42" s="41"/>
      <c r="D42" s="44"/>
      <c r="E42" s="14" t="s">
        <v>31</v>
      </c>
      <c r="F42" s="14" t="s">
        <v>14</v>
      </c>
      <c r="G42" s="15">
        <v>2720</v>
      </c>
    </row>
    <row r="43" spans="1:7" x14ac:dyDescent="0.25">
      <c r="A43" s="41"/>
      <c r="B43" s="41"/>
      <c r="C43" s="41"/>
      <c r="D43" s="44"/>
      <c r="E43" s="14" t="s">
        <v>31</v>
      </c>
      <c r="F43" s="14" t="s">
        <v>14</v>
      </c>
      <c r="G43" s="15">
        <v>790</v>
      </c>
    </row>
    <row r="44" spans="1:7" x14ac:dyDescent="0.25">
      <c r="A44" s="41"/>
      <c r="B44" s="41"/>
      <c r="C44" s="41"/>
      <c r="D44" s="44"/>
      <c r="E44" s="14" t="s">
        <v>10</v>
      </c>
      <c r="F44" s="14" t="s">
        <v>8</v>
      </c>
      <c r="G44" s="15">
        <v>2720</v>
      </c>
    </row>
    <row r="45" spans="1:7" x14ac:dyDescent="0.25">
      <c r="A45" s="41"/>
      <c r="B45" s="41"/>
      <c r="C45" s="41"/>
      <c r="D45" s="44"/>
      <c r="E45" s="14" t="s">
        <v>11</v>
      </c>
      <c r="F45" s="14" t="s">
        <v>8</v>
      </c>
      <c r="G45" s="15">
        <v>2720</v>
      </c>
    </row>
    <row r="46" spans="1:7" x14ac:dyDescent="0.25">
      <c r="A46" s="41"/>
      <c r="B46" s="41"/>
      <c r="C46" s="41"/>
      <c r="D46" s="44"/>
      <c r="E46" s="14" t="s">
        <v>22</v>
      </c>
      <c r="F46" s="14" t="s">
        <v>8</v>
      </c>
      <c r="G46" s="15">
        <v>2720</v>
      </c>
    </row>
    <row r="47" spans="1:7" x14ac:dyDescent="0.25">
      <c r="A47" s="41"/>
      <c r="B47" s="41"/>
      <c r="C47" s="41"/>
      <c r="D47" s="44"/>
      <c r="E47" s="14" t="s">
        <v>23</v>
      </c>
      <c r="F47" s="14" t="s">
        <v>8</v>
      </c>
      <c r="G47" s="15">
        <v>2720</v>
      </c>
    </row>
    <row r="48" spans="1:7" x14ac:dyDescent="0.25">
      <c r="A48" s="41"/>
      <c r="B48" s="41"/>
      <c r="C48" s="41"/>
      <c r="D48" s="44"/>
      <c r="E48" s="14" t="s">
        <v>30</v>
      </c>
      <c r="F48" s="14" t="s">
        <v>8</v>
      </c>
      <c r="G48" s="15">
        <v>2720</v>
      </c>
    </row>
    <row r="49" spans="1:7" x14ac:dyDescent="0.25">
      <c r="A49" s="41"/>
      <c r="B49" s="41"/>
      <c r="C49" s="41"/>
      <c r="D49" s="44"/>
      <c r="E49" s="14" t="s">
        <v>7</v>
      </c>
      <c r="F49" s="14" t="s">
        <v>8</v>
      </c>
      <c r="G49" s="15">
        <v>2720</v>
      </c>
    </row>
    <row r="50" spans="1:7" x14ac:dyDescent="0.25">
      <c r="A50" s="41"/>
      <c r="B50" s="41"/>
      <c r="C50" s="41"/>
      <c r="D50" s="44"/>
      <c r="E50" s="14" t="s">
        <v>9</v>
      </c>
      <c r="F50" s="14" t="s">
        <v>8</v>
      </c>
      <c r="G50" s="15">
        <v>2720</v>
      </c>
    </row>
    <row r="51" spans="1:7" x14ac:dyDescent="0.25">
      <c r="A51" s="42"/>
      <c r="B51" s="42"/>
      <c r="C51" s="42"/>
      <c r="D51" s="45"/>
      <c r="E51" s="14" t="s">
        <v>31</v>
      </c>
      <c r="F51" s="14" t="s">
        <v>8</v>
      </c>
      <c r="G51" s="15">
        <v>2720</v>
      </c>
    </row>
    <row r="52" spans="1:7" s="18" customFormat="1" x14ac:dyDescent="0.25">
      <c r="A52" s="16"/>
      <c r="B52" s="16"/>
      <c r="C52" s="16"/>
      <c r="D52" s="24"/>
      <c r="E52" s="16"/>
      <c r="F52" s="16"/>
      <c r="G52" s="17">
        <f>SUM(G37:G51)</f>
        <v>38278.699999999997</v>
      </c>
    </row>
    <row r="53" spans="1:7" x14ac:dyDescent="0.25">
      <c r="A53" s="40" t="s">
        <v>24</v>
      </c>
      <c r="B53" s="40" t="s">
        <v>13</v>
      </c>
      <c r="C53" s="40" t="s">
        <v>15</v>
      </c>
      <c r="D53" s="43">
        <v>2011</v>
      </c>
      <c r="E53" s="14" t="s">
        <v>10</v>
      </c>
      <c r="F53" s="14" t="s">
        <v>8</v>
      </c>
      <c r="G53" s="15">
        <v>2720</v>
      </c>
    </row>
    <row r="54" spans="1:7" x14ac:dyDescent="0.25">
      <c r="A54" s="41"/>
      <c r="B54" s="41"/>
      <c r="C54" s="41"/>
      <c r="D54" s="44"/>
      <c r="E54" s="14" t="s">
        <v>10</v>
      </c>
      <c r="F54" s="14" t="s">
        <v>14</v>
      </c>
      <c r="G54" s="15">
        <v>2720</v>
      </c>
    </row>
    <row r="55" spans="1:7" x14ac:dyDescent="0.25">
      <c r="A55" s="41"/>
      <c r="B55" s="41"/>
      <c r="C55" s="41"/>
      <c r="D55" s="44"/>
      <c r="E55" s="14" t="s">
        <v>11</v>
      </c>
      <c r="F55" s="14" t="s">
        <v>8</v>
      </c>
      <c r="G55" s="15">
        <v>2720</v>
      </c>
    </row>
    <row r="56" spans="1:7" x14ac:dyDescent="0.25">
      <c r="A56" s="41"/>
      <c r="B56" s="41"/>
      <c r="C56" s="41"/>
      <c r="D56" s="44"/>
      <c r="E56" s="14" t="s">
        <v>11</v>
      </c>
      <c r="F56" s="14" t="s">
        <v>14</v>
      </c>
      <c r="G56" s="15">
        <v>2720</v>
      </c>
    </row>
    <row r="57" spans="1:7" x14ac:dyDescent="0.25">
      <c r="A57" s="41"/>
      <c r="B57" s="41"/>
      <c r="C57" s="41"/>
      <c r="D57" s="44"/>
      <c r="E57" s="14" t="s">
        <v>22</v>
      </c>
      <c r="F57" s="14" t="s">
        <v>14</v>
      </c>
      <c r="G57" s="15">
        <v>2720</v>
      </c>
    </row>
    <row r="58" spans="1:7" x14ac:dyDescent="0.25">
      <c r="A58" s="41"/>
      <c r="B58" s="41"/>
      <c r="C58" s="41"/>
      <c r="D58" s="44"/>
      <c r="E58" s="14" t="s">
        <v>25</v>
      </c>
      <c r="F58" s="14" t="s">
        <v>8</v>
      </c>
      <c r="G58" s="15">
        <v>2720</v>
      </c>
    </row>
    <row r="59" spans="1:7" x14ac:dyDescent="0.25">
      <c r="A59" s="41"/>
      <c r="B59" s="41"/>
      <c r="C59" s="41"/>
      <c r="D59" s="44"/>
      <c r="E59" s="14" t="s">
        <v>25</v>
      </c>
      <c r="F59" s="14" t="s">
        <v>14</v>
      </c>
      <c r="G59" s="15">
        <v>2720</v>
      </c>
    </row>
    <row r="60" spans="1:7" x14ac:dyDescent="0.25">
      <c r="A60" s="41"/>
      <c r="B60" s="41"/>
      <c r="C60" s="41"/>
      <c r="D60" s="44"/>
      <c r="E60" s="14" t="s">
        <v>27</v>
      </c>
      <c r="F60" s="14" t="s">
        <v>14</v>
      </c>
      <c r="G60" s="15">
        <v>2720</v>
      </c>
    </row>
    <row r="61" spans="1:7" x14ac:dyDescent="0.25">
      <c r="A61" s="41"/>
      <c r="B61" s="41"/>
      <c r="C61" s="41"/>
      <c r="D61" s="44"/>
      <c r="E61" s="14" t="s">
        <v>28</v>
      </c>
      <c r="F61" s="14" t="s">
        <v>8</v>
      </c>
      <c r="G61" s="15">
        <v>2720</v>
      </c>
    </row>
    <row r="62" spans="1:7" x14ac:dyDescent="0.25">
      <c r="A62" s="41"/>
      <c r="B62" s="41"/>
      <c r="C62" s="41"/>
      <c r="D62" s="44"/>
      <c r="E62" s="14" t="s">
        <v>28</v>
      </c>
      <c r="F62" s="14" t="s">
        <v>14</v>
      </c>
      <c r="G62" s="15">
        <v>2720</v>
      </c>
    </row>
    <row r="63" spans="1:7" x14ac:dyDescent="0.25">
      <c r="A63" s="41"/>
      <c r="B63" s="41"/>
      <c r="C63" s="41"/>
      <c r="D63" s="44"/>
      <c r="E63" s="14" t="s">
        <v>29</v>
      </c>
      <c r="F63" s="14" t="s">
        <v>8</v>
      </c>
      <c r="G63" s="15">
        <v>2720</v>
      </c>
    </row>
    <row r="64" spans="1:7" x14ac:dyDescent="0.25">
      <c r="A64" s="41"/>
      <c r="B64" s="41"/>
      <c r="C64" s="41"/>
      <c r="D64" s="44"/>
      <c r="E64" s="14" t="s">
        <v>29</v>
      </c>
      <c r="F64" s="14" t="s">
        <v>14</v>
      </c>
      <c r="G64" s="15">
        <v>2720</v>
      </c>
    </row>
    <row r="65" spans="1:7" x14ac:dyDescent="0.25">
      <c r="A65" s="41"/>
      <c r="B65" s="41"/>
      <c r="C65" s="41"/>
      <c r="D65" s="44"/>
      <c r="E65" s="14" t="s">
        <v>7</v>
      </c>
      <c r="F65" s="14" t="s">
        <v>8</v>
      </c>
      <c r="G65" s="15">
        <v>1499.77</v>
      </c>
    </row>
    <row r="66" spans="1:7" x14ac:dyDescent="0.25">
      <c r="A66" s="41"/>
      <c r="B66" s="41"/>
      <c r="C66" s="41"/>
      <c r="D66" s="44"/>
      <c r="E66" s="14" t="s">
        <v>9</v>
      </c>
      <c r="F66" s="14" t="s">
        <v>14</v>
      </c>
      <c r="G66" s="15">
        <v>2720</v>
      </c>
    </row>
    <row r="67" spans="1:7" x14ac:dyDescent="0.25">
      <c r="A67" s="41"/>
      <c r="B67" s="41"/>
      <c r="C67" s="41"/>
      <c r="D67" s="44"/>
      <c r="E67" s="14" t="s">
        <v>30</v>
      </c>
      <c r="F67" s="14" t="s">
        <v>14</v>
      </c>
      <c r="G67" s="15">
        <v>2720</v>
      </c>
    </row>
    <row r="68" spans="1:7" x14ac:dyDescent="0.25">
      <c r="A68" s="41"/>
      <c r="B68" s="41"/>
      <c r="C68" s="41"/>
      <c r="D68" s="44"/>
      <c r="E68" s="14" t="s">
        <v>31</v>
      </c>
      <c r="F68" s="14" t="s">
        <v>14</v>
      </c>
      <c r="G68" s="15">
        <v>2720</v>
      </c>
    </row>
    <row r="69" spans="1:7" x14ac:dyDescent="0.25">
      <c r="A69" s="41"/>
      <c r="B69" s="41"/>
      <c r="C69" s="41"/>
      <c r="D69" s="44"/>
      <c r="E69" s="14" t="s">
        <v>31</v>
      </c>
      <c r="F69" s="14" t="s">
        <v>14</v>
      </c>
      <c r="G69" s="15">
        <v>790</v>
      </c>
    </row>
    <row r="70" spans="1:7" x14ac:dyDescent="0.25">
      <c r="A70" s="41"/>
      <c r="B70" s="41"/>
      <c r="C70" s="41"/>
      <c r="D70" s="44"/>
      <c r="E70" s="14" t="s">
        <v>22</v>
      </c>
      <c r="F70" s="14" t="s">
        <v>8</v>
      </c>
      <c r="G70" s="15">
        <v>2720</v>
      </c>
    </row>
    <row r="71" spans="1:7" x14ac:dyDescent="0.25">
      <c r="A71" s="41"/>
      <c r="B71" s="41"/>
      <c r="C71" s="41"/>
      <c r="D71" s="44"/>
      <c r="E71" s="14" t="s">
        <v>23</v>
      </c>
      <c r="F71" s="14" t="s">
        <v>8</v>
      </c>
      <c r="G71" s="15">
        <v>2720</v>
      </c>
    </row>
    <row r="72" spans="1:7" x14ac:dyDescent="0.25">
      <c r="A72" s="41"/>
      <c r="B72" s="41"/>
      <c r="C72" s="41"/>
      <c r="D72" s="44"/>
      <c r="E72" s="14" t="s">
        <v>27</v>
      </c>
      <c r="F72" s="14" t="s">
        <v>8</v>
      </c>
      <c r="G72" s="15">
        <v>2720</v>
      </c>
    </row>
    <row r="73" spans="1:7" x14ac:dyDescent="0.25">
      <c r="A73" s="41"/>
      <c r="B73" s="41"/>
      <c r="C73" s="41"/>
      <c r="D73" s="44"/>
      <c r="E73" s="14" t="s">
        <v>30</v>
      </c>
      <c r="F73" s="14" t="s">
        <v>8</v>
      </c>
      <c r="G73" s="15">
        <v>2720</v>
      </c>
    </row>
    <row r="74" spans="1:7" x14ac:dyDescent="0.25">
      <c r="A74" s="41"/>
      <c r="B74" s="41"/>
      <c r="C74" s="41"/>
      <c r="D74" s="44"/>
      <c r="E74" s="14" t="s">
        <v>9</v>
      </c>
      <c r="F74" s="14" t="s">
        <v>8</v>
      </c>
      <c r="G74" s="15">
        <v>2720</v>
      </c>
    </row>
    <row r="75" spans="1:7" x14ac:dyDescent="0.25">
      <c r="A75" s="41"/>
      <c r="B75" s="41"/>
      <c r="C75" s="41"/>
      <c r="D75" s="44"/>
      <c r="E75" s="14" t="s">
        <v>31</v>
      </c>
      <c r="F75" s="14" t="s">
        <v>8</v>
      </c>
      <c r="G75" s="15">
        <v>2720</v>
      </c>
    </row>
    <row r="76" spans="1:7" x14ac:dyDescent="0.25">
      <c r="A76" s="41"/>
      <c r="B76" s="41"/>
      <c r="C76" s="41"/>
      <c r="D76" s="44"/>
      <c r="E76" s="14" t="s">
        <v>7</v>
      </c>
      <c r="F76" s="14" t="s">
        <v>14</v>
      </c>
      <c r="G76" s="15">
        <v>2720</v>
      </c>
    </row>
    <row r="77" spans="1:7" x14ac:dyDescent="0.25">
      <c r="A77" s="42"/>
      <c r="B77" s="42"/>
      <c r="C77" s="42"/>
      <c r="D77" s="45"/>
      <c r="E77" s="14" t="s">
        <v>23</v>
      </c>
      <c r="F77" s="14" t="s">
        <v>14</v>
      </c>
      <c r="G77" s="15">
        <v>2720</v>
      </c>
    </row>
    <row r="78" spans="1:7" s="18" customFormat="1" x14ac:dyDescent="0.25">
      <c r="A78" s="16"/>
      <c r="B78" s="16"/>
      <c r="C78" s="16"/>
      <c r="D78" s="24"/>
      <c r="E78" s="16"/>
      <c r="F78" s="16"/>
      <c r="G78" s="17">
        <f>SUM(G53:G77)</f>
        <v>64849.77</v>
      </c>
    </row>
    <row r="79" spans="1:7" x14ac:dyDescent="0.25">
      <c r="A79" s="40" t="s">
        <v>21</v>
      </c>
      <c r="B79" s="40" t="s">
        <v>13</v>
      </c>
      <c r="C79" s="40" t="s">
        <v>15</v>
      </c>
      <c r="D79" s="43">
        <v>2011</v>
      </c>
      <c r="E79" s="14" t="s">
        <v>10</v>
      </c>
      <c r="F79" s="14" t="s">
        <v>14</v>
      </c>
      <c r="G79" s="15">
        <v>2720</v>
      </c>
    </row>
    <row r="80" spans="1:7" x14ac:dyDescent="0.25">
      <c r="A80" s="41"/>
      <c r="B80" s="41"/>
      <c r="C80" s="41"/>
      <c r="D80" s="44"/>
      <c r="E80" s="14" t="s">
        <v>11</v>
      </c>
      <c r="F80" s="14" t="s">
        <v>8</v>
      </c>
      <c r="G80" s="15">
        <v>2720</v>
      </c>
    </row>
    <row r="81" spans="1:7" x14ac:dyDescent="0.25">
      <c r="A81" s="41"/>
      <c r="B81" s="41"/>
      <c r="C81" s="41"/>
      <c r="D81" s="44"/>
      <c r="E81" s="14" t="s">
        <v>11</v>
      </c>
      <c r="F81" s="14" t="s">
        <v>14</v>
      </c>
      <c r="G81" s="15">
        <v>2720</v>
      </c>
    </row>
    <row r="82" spans="1:7" x14ac:dyDescent="0.25">
      <c r="A82" s="41"/>
      <c r="B82" s="41"/>
      <c r="C82" s="41"/>
      <c r="D82" s="44"/>
      <c r="E82" s="14" t="s">
        <v>22</v>
      </c>
      <c r="F82" s="14" t="s">
        <v>14</v>
      </c>
      <c r="G82" s="15">
        <v>2720</v>
      </c>
    </row>
    <row r="83" spans="1:7" x14ac:dyDescent="0.25">
      <c r="A83" s="41"/>
      <c r="B83" s="41"/>
      <c r="C83" s="41"/>
      <c r="D83" s="44"/>
      <c r="E83" s="14" t="s">
        <v>23</v>
      </c>
      <c r="F83" s="14" t="s">
        <v>8</v>
      </c>
      <c r="G83" s="15">
        <v>2720</v>
      </c>
    </row>
    <row r="84" spans="1:7" x14ac:dyDescent="0.25">
      <c r="A84" s="41"/>
      <c r="B84" s="41"/>
      <c r="C84" s="41"/>
      <c r="D84" s="44"/>
      <c r="E84" s="14" t="s">
        <v>25</v>
      </c>
      <c r="F84" s="14" t="s">
        <v>8</v>
      </c>
      <c r="G84" s="15">
        <v>2720</v>
      </c>
    </row>
    <row r="85" spans="1:7" x14ac:dyDescent="0.25">
      <c r="A85" s="41"/>
      <c r="B85" s="41"/>
      <c r="C85" s="41"/>
      <c r="D85" s="44"/>
      <c r="E85" s="14" t="s">
        <v>25</v>
      </c>
      <c r="F85" s="14" t="s">
        <v>14</v>
      </c>
      <c r="G85" s="15">
        <v>3195</v>
      </c>
    </row>
    <row r="86" spans="1:7" x14ac:dyDescent="0.25">
      <c r="A86" s="41"/>
      <c r="B86" s="41"/>
      <c r="C86" s="41"/>
      <c r="D86" s="44"/>
      <c r="E86" s="14" t="s">
        <v>27</v>
      </c>
      <c r="F86" s="14" t="s">
        <v>14</v>
      </c>
      <c r="G86" s="15">
        <v>2720</v>
      </c>
    </row>
    <row r="87" spans="1:7" x14ac:dyDescent="0.25">
      <c r="A87" s="41"/>
      <c r="B87" s="41"/>
      <c r="C87" s="41"/>
      <c r="D87" s="44"/>
      <c r="E87" s="14" t="s">
        <v>28</v>
      </c>
      <c r="F87" s="14" t="s">
        <v>8</v>
      </c>
      <c r="G87" s="15">
        <v>2720</v>
      </c>
    </row>
    <row r="88" spans="1:7" x14ac:dyDescent="0.25">
      <c r="A88" s="41"/>
      <c r="B88" s="41"/>
      <c r="C88" s="41"/>
      <c r="D88" s="44"/>
      <c r="E88" s="14" t="s">
        <v>28</v>
      </c>
      <c r="F88" s="14" t="s">
        <v>14</v>
      </c>
      <c r="G88" s="15">
        <v>2720</v>
      </c>
    </row>
    <row r="89" spans="1:7" x14ac:dyDescent="0.25">
      <c r="A89" s="41"/>
      <c r="B89" s="41"/>
      <c r="C89" s="41"/>
      <c r="D89" s="44"/>
      <c r="E89" s="14" t="s">
        <v>29</v>
      </c>
      <c r="F89" s="14" t="s">
        <v>8</v>
      </c>
      <c r="G89" s="15">
        <v>2720</v>
      </c>
    </row>
    <row r="90" spans="1:7" x14ac:dyDescent="0.25">
      <c r="A90" s="41"/>
      <c r="B90" s="41"/>
      <c r="C90" s="41"/>
      <c r="D90" s="44"/>
      <c r="E90" s="14" t="s">
        <v>29</v>
      </c>
      <c r="F90" s="14" t="s">
        <v>14</v>
      </c>
      <c r="G90" s="15">
        <v>2720</v>
      </c>
    </row>
    <row r="91" spans="1:7" x14ac:dyDescent="0.25">
      <c r="A91" s="41"/>
      <c r="B91" s="41"/>
      <c r="C91" s="41"/>
      <c r="D91" s="44"/>
      <c r="E91" s="14" t="s">
        <v>7</v>
      </c>
      <c r="F91" s="14" t="s">
        <v>8</v>
      </c>
      <c r="G91" s="15">
        <v>2720</v>
      </c>
    </row>
    <row r="92" spans="1:7" x14ac:dyDescent="0.25">
      <c r="A92" s="41"/>
      <c r="B92" s="41"/>
      <c r="C92" s="41"/>
      <c r="D92" s="44"/>
      <c r="E92" s="14" t="s">
        <v>9</v>
      </c>
      <c r="F92" s="14" t="s">
        <v>14</v>
      </c>
      <c r="G92" s="15">
        <v>2720</v>
      </c>
    </row>
    <row r="93" spans="1:7" x14ac:dyDescent="0.25">
      <c r="A93" s="41"/>
      <c r="B93" s="41"/>
      <c r="C93" s="41"/>
      <c r="D93" s="44"/>
      <c r="E93" s="14" t="s">
        <v>30</v>
      </c>
      <c r="F93" s="14" t="s">
        <v>14</v>
      </c>
      <c r="G93" s="15">
        <v>2720</v>
      </c>
    </row>
    <row r="94" spans="1:7" x14ac:dyDescent="0.25">
      <c r="A94" s="41"/>
      <c r="B94" s="41"/>
      <c r="C94" s="41"/>
      <c r="D94" s="44"/>
      <c r="E94" s="14" t="s">
        <v>31</v>
      </c>
      <c r="F94" s="14" t="s">
        <v>14</v>
      </c>
      <c r="G94" s="15">
        <v>2720</v>
      </c>
    </row>
    <row r="95" spans="1:7" x14ac:dyDescent="0.25">
      <c r="A95" s="41"/>
      <c r="B95" s="41"/>
      <c r="C95" s="41"/>
      <c r="D95" s="44"/>
      <c r="E95" s="14" t="s">
        <v>31</v>
      </c>
      <c r="F95" s="14" t="s">
        <v>14</v>
      </c>
      <c r="G95" s="15">
        <v>790</v>
      </c>
    </row>
    <row r="96" spans="1:7" x14ac:dyDescent="0.25">
      <c r="A96" s="41"/>
      <c r="B96" s="41"/>
      <c r="C96" s="41"/>
      <c r="D96" s="44"/>
      <c r="E96" s="14" t="s">
        <v>10</v>
      </c>
      <c r="F96" s="14" t="s">
        <v>8</v>
      </c>
      <c r="G96" s="15">
        <v>2720</v>
      </c>
    </row>
    <row r="97" spans="1:7" x14ac:dyDescent="0.25">
      <c r="A97" s="41"/>
      <c r="B97" s="41"/>
      <c r="C97" s="41"/>
      <c r="D97" s="44"/>
      <c r="E97" s="14" t="s">
        <v>22</v>
      </c>
      <c r="F97" s="14" t="s">
        <v>8</v>
      </c>
      <c r="G97" s="15">
        <v>2720</v>
      </c>
    </row>
    <row r="98" spans="1:7" x14ac:dyDescent="0.25">
      <c r="A98" s="41"/>
      <c r="B98" s="41"/>
      <c r="C98" s="41"/>
      <c r="D98" s="44"/>
      <c r="E98" s="14" t="s">
        <v>27</v>
      </c>
      <c r="F98" s="14" t="s">
        <v>8</v>
      </c>
      <c r="G98" s="15">
        <v>2720</v>
      </c>
    </row>
    <row r="99" spans="1:7" x14ac:dyDescent="0.25">
      <c r="A99" s="41"/>
      <c r="B99" s="41"/>
      <c r="C99" s="41"/>
      <c r="D99" s="44"/>
      <c r="E99" s="14" t="s">
        <v>30</v>
      </c>
      <c r="F99" s="14" t="s">
        <v>8</v>
      </c>
      <c r="G99" s="15">
        <v>2720</v>
      </c>
    </row>
    <row r="100" spans="1:7" x14ac:dyDescent="0.25">
      <c r="A100" s="41"/>
      <c r="B100" s="41"/>
      <c r="C100" s="41"/>
      <c r="D100" s="44"/>
      <c r="E100" s="14" t="s">
        <v>9</v>
      </c>
      <c r="F100" s="14" t="s">
        <v>8</v>
      </c>
      <c r="G100" s="15">
        <v>2720</v>
      </c>
    </row>
    <row r="101" spans="1:7" x14ac:dyDescent="0.25">
      <c r="A101" s="41"/>
      <c r="B101" s="41"/>
      <c r="C101" s="41"/>
      <c r="D101" s="44"/>
      <c r="E101" s="14" t="s">
        <v>31</v>
      </c>
      <c r="F101" s="14" t="s">
        <v>8</v>
      </c>
      <c r="G101" s="15">
        <v>2720</v>
      </c>
    </row>
    <row r="102" spans="1:7" x14ac:dyDescent="0.25">
      <c r="A102" s="41"/>
      <c r="B102" s="41"/>
      <c r="C102" s="41"/>
      <c r="D102" s="44"/>
      <c r="E102" s="14" t="s">
        <v>7</v>
      </c>
      <c r="F102" s="14" t="s">
        <v>14</v>
      </c>
      <c r="G102" s="15">
        <v>2720</v>
      </c>
    </row>
    <row r="103" spans="1:7" x14ac:dyDescent="0.25">
      <c r="A103" s="42"/>
      <c r="B103" s="42"/>
      <c r="C103" s="42"/>
      <c r="D103" s="45"/>
      <c r="E103" s="14" t="s">
        <v>23</v>
      </c>
      <c r="F103" s="14" t="s">
        <v>14</v>
      </c>
      <c r="G103" s="15">
        <v>2720</v>
      </c>
    </row>
    <row r="104" spans="1:7" s="18" customFormat="1" x14ac:dyDescent="0.25">
      <c r="A104" s="16"/>
      <c r="B104" s="16"/>
      <c r="C104" s="16"/>
      <c r="D104" s="24"/>
      <c r="E104" s="16"/>
      <c r="F104" s="16"/>
      <c r="G104" s="17">
        <f>SUM(G79:G103)</f>
        <v>66545</v>
      </c>
    </row>
    <row r="105" spans="1:7" ht="16.5" x14ac:dyDescent="0.3">
      <c r="A105" s="12"/>
      <c r="B105" s="12"/>
      <c r="C105" s="13">
        <f>SUM(C17:C103)</f>
        <v>0</v>
      </c>
      <c r="D105" s="25"/>
      <c r="E105" s="12"/>
      <c r="F105" s="12"/>
      <c r="G105" s="19">
        <f>G104+G78+G16+G52+G36</f>
        <v>263636.89</v>
      </c>
    </row>
    <row r="106" spans="1:7" x14ac:dyDescent="0.25">
      <c r="A106" s="8"/>
      <c r="B106" s="8"/>
      <c r="C106" s="6"/>
      <c r="D106" s="10"/>
      <c r="E106" s="8"/>
      <c r="F106" s="8"/>
      <c r="G106" s="7"/>
    </row>
    <row r="107" spans="1:7" x14ac:dyDescent="0.25">
      <c r="C107" s="2"/>
      <c r="G107" s="1"/>
    </row>
  </sheetData>
  <autoFilter ref="A3:G107">
    <sortState ref="A4:G100">
      <sortCondition ref="A1:A100"/>
    </sortState>
  </autoFilter>
  <mergeCells count="21">
    <mergeCell ref="A37:A51"/>
    <mergeCell ref="B37:B51"/>
    <mergeCell ref="D4:D15"/>
    <mergeCell ref="D17:D35"/>
    <mergeCell ref="D37:D51"/>
    <mergeCell ref="C37:C51"/>
    <mergeCell ref="A1:G2"/>
    <mergeCell ref="A4:A15"/>
    <mergeCell ref="B4:B15"/>
    <mergeCell ref="A17:A35"/>
    <mergeCell ref="B17:B35"/>
    <mergeCell ref="C4:C15"/>
    <mergeCell ref="C17:C35"/>
    <mergeCell ref="C53:C77"/>
    <mergeCell ref="C79:C103"/>
    <mergeCell ref="D53:D77"/>
    <mergeCell ref="D79:D103"/>
    <mergeCell ref="A53:A77"/>
    <mergeCell ref="B53:B77"/>
    <mergeCell ref="A79:A103"/>
    <mergeCell ref="B79:B10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opLeftCell="A85" workbookViewId="0">
      <selection activeCell="L35" sqref="L35"/>
    </sheetView>
  </sheetViews>
  <sheetFormatPr defaultRowHeight="15" x14ac:dyDescent="0.25"/>
  <cols>
    <col min="1" max="1" width="28" customWidth="1"/>
    <col min="2" max="2" width="21.7109375" customWidth="1"/>
    <col min="3" max="3" width="26.140625" customWidth="1"/>
    <col min="4" max="4" width="8.28515625" customWidth="1"/>
    <col min="5" max="5" width="15.5703125" customWidth="1"/>
    <col min="6" max="6" width="20.5703125" customWidth="1"/>
    <col min="7" max="7" width="16.42578125" customWidth="1"/>
    <col min="12" max="12" width="14.140625" customWidth="1"/>
  </cols>
  <sheetData>
    <row r="1" spans="1:8" s="9" customFormat="1" x14ac:dyDescent="0.25">
      <c r="A1" s="46">
        <v>2012</v>
      </c>
      <c r="B1" s="46"/>
      <c r="C1" s="46"/>
      <c r="D1" s="46"/>
      <c r="E1" s="46"/>
      <c r="F1" s="46"/>
      <c r="G1" s="46"/>
    </row>
    <row r="2" spans="1:8" s="9" customFormat="1" x14ac:dyDescent="0.25">
      <c r="A2" s="47"/>
      <c r="B2" s="47"/>
      <c r="C2" s="47"/>
      <c r="D2" s="47"/>
      <c r="E2" s="47"/>
      <c r="F2" s="47"/>
      <c r="G2" s="47"/>
    </row>
    <row r="3" spans="1:8" ht="48" customHeight="1" x14ac:dyDescent="0.25">
      <c r="A3" s="11" t="s">
        <v>0</v>
      </c>
      <c r="B3" s="11" t="s">
        <v>1</v>
      </c>
      <c r="C3" s="11" t="s">
        <v>5</v>
      </c>
      <c r="D3" s="11" t="s">
        <v>2</v>
      </c>
      <c r="E3" s="11" t="s">
        <v>3</v>
      </c>
      <c r="F3" s="11" t="s">
        <v>4</v>
      </c>
      <c r="G3" s="11" t="s">
        <v>6</v>
      </c>
    </row>
    <row r="4" spans="1:8" x14ac:dyDescent="0.25">
      <c r="A4" s="40" t="s">
        <v>37</v>
      </c>
      <c r="B4" s="40" t="s">
        <v>13</v>
      </c>
      <c r="C4" s="40" t="s">
        <v>20</v>
      </c>
      <c r="D4" s="43">
        <v>2012</v>
      </c>
      <c r="E4" s="14" t="s">
        <v>30</v>
      </c>
      <c r="F4" s="14" t="s">
        <v>8</v>
      </c>
      <c r="G4" s="15">
        <v>4344.55</v>
      </c>
    </row>
    <row r="5" spans="1:8" x14ac:dyDescent="0.25">
      <c r="A5" s="42"/>
      <c r="B5" s="42"/>
      <c r="C5" s="42"/>
      <c r="D5" s="45"/>
      <c r="E5" s="14" t="s">
        <v>31</v>
      </c>
      <c r="F5" s="14" t="s">
        <v>8</v>
      </c>
      <c r="G5" s="15">
        <v>3540</v>
      </c>
    </row>
    <row r="6" spans="1:8" s="18" customFormat="1" x14ac:dyDescent="0.25">
      <c r="A6" s="23"/>
      <c r="B6" s="23"/>
      <c r="C6" s="23"/>
      <c r="D6" s="24"/>
      <c r="E6" s="16"/>
      <c r="F6" s="16"/>
      <c r="G6" s="17">
        <f>SUM(G4:G5)</f>
        <v>7884.55</v>
      </c>
      <c r="H6" s="32"/>
    </row>
    <row r="7" spans="1:8" x14ac:dyDescent="0.25">
      <c r="A7" s="40" t="s">
        <v>32</v>
      </c>
      <c r="B7" s="40" t="s">
        <v>13</v>
      </c>
      <c r="C7" s="40" t="s">
        <v>20</v>
      </c>
      <c r="D7" s="43">
        <v>2012</v>
      </c>
      <c r="E7" s="14" t="s">
        <v>22</v>
      </c>
      <c r="F7" s="14" t="s">
        <v>8</v>
      </c>
      <c r="G7" s="15">
        <v>3202.86</v>
      </c>
    </row>
    <row r="8" spans="1:8" x14ac:dyDescent="0.25">
      <c r="A8" s="41"/>
      <c r="B8" s="41"/>
      <c r="C8" s="41"/>
      <c r="D8" s="44"/>
      <c r="E8" s="14" t="s">
        <v>23</v>
      </c>
      <c r="F8" s="14" t="s">
        <v>8</v>
      </c>
      <c r="G8" s="15">
        <v>2753.33</v>
      </c>
    </row>
    <row r="9" spans="1:8" x14ac:dyDescent="0.25">
      <c r="A9" s="41"/>
      <c r="B9" s="41"/>
      <c r="C9" s="41"/>
      <c r="D9" s="44"/>
      <c r="E9" s="14" t="s">
        <v>25</v>
      </c>
      <c r="F9" s="14" t="s">
        <v>8</v>
      </c>
      <c r="G9" s="15">
        <v>3540</v>
      </c>
    </row>
    <row r="10" spans="1:8" x14ac:dyDescent="0.25">
      <c r="A10" s="41"/>
      <c r="B10" s="41"/>
      <c r="C10" s="41"/>
      <c r="D10" s="44"/>
      <c r="E10" s="14" t="s">
        <v>28</v>
      </c>
      <c r="F10" s="14" t="s">
        <v>8</v>
      </c>
      <c r="G10" s="15">
        <v>321.82</v>
      </c>
    </row>
    <row r="11" spans="1:8" x14ac:dyDescent="0.25">
      <c r="A11" s="41"/>
      <c r="B11" s="41"/>
      <c r="C11" s="41"/>
      <c r="D11" s="44"/>
      <c r="E11" s="14" t="s">
        <v>10</v>
      </c>
      <c r="F11" s="14" t="s">
        <v>8</v>
      </c>
      <c r="G11" s="15">
        <v>3540</v>
      </c>
    </row>
    <row r="12" spans="1:8" x14ac:dyDescent="0.25">
      <c r="A12" s="41"/>
      <c r="B12" s="41"/>
      <c r="C12" s="41"/>
      <c r="D12" s="44"/>
      <c r="E12" s="14" t="s">
        <v>11</v>
      </c>
      <c r="F12" s="14" t="s">
        <v>8</v>
      </c>
      <c r="G12" s="15">
        <v>3540</v>
      </c>
    </row>
    <row r="13" spans="1:8" x14ac:dyDescent="0.25">
      <c r="A13" s="42"/>
      <c r="B13" s="42"/>
      <c r="C13" s="42"/>
      <c r="D13" s="45"/>
      <c r="E13" s="14" t="s">
        <v>27</v>
      </c>
      <c r="F13" s="14" t="s">
        <v>8</v>
      </c>
      <c r="G13" s="15">
        <v>3540</v>
      </c>
    </row>
    <row r="14" spans="1:8" s="18" customFormat="1" x14ac:dyDescent="0.25">
      <c r="A14" s="23"/>
      <c r="B14" s="23"/>
      <c r="C14" s="23"/>
      <c r="D14" s="24"/>
      <c r="E14" s="16"/>
      <c r="F14" s="16"/>
      <c r="G14" s="17">
        <f>SUM(G7:G13)</f>
        <v>20438.010000000002</v>
      </c>
    </row>
    <row r="15" spans="1:8" x14ac:dyDescent="0.25">
      <c r="A15" s="40" t="s">
        <v>36</v>
      </c>
      <c r="B15" s="40" t="s">
        <v>13</v>
      </c>
      <c r="C15" s="40" t="s">
        <v>20</v>
      </c>
      <c r="D15" s="43">
        <v>2012</v>
      </c>
      <c r="E15" s="14" t="s">
        <v>28</v>
      </c>
      <c r="F15" s="14" t="s">
        <v>8</v>
      </c>
      <c r="G15" s="15">
        <v>3218.18</v>
      </c>
    </row>
    <row r="16" spans="1:8" x14ac:dyDescent="0.25">
      <c r="A16" s="41"/>
      <c r="B16" s="41"/>
      <c r="C16" s="41"/>
      <c r="D16" s="44"/>
      <c r="E16" s="14" t="s">
        <v>7</v>
      </c>
      <c r="F16" s="14" t="s">
        <v>8</v>
      </c>
      <c r="G16" s="15">
        <v>3540</v>
      </c>
    </row>
    <row r="17" spans="1:7" x14ac:dyDescent="0.25">
      <c r="A17" s="41"/>
      <c r="B17" s="41"/>
      <c r="C17" s="41"/>
      <c r="D17" s="44"/>
      <c r="E17" s="14" t="s">
        <v>29</v>
      </c>
      <c r="F17" s="14" t="s">
        <v>8</v>
      </c>
      <c r="G17" s="15">
        <v>3540</v>
      </c>
    </row>
    <row r="18" spans="1:7" x14ac:dyDescent="0.25">
      <c r="A18" s="42"/>
      <c r="B18" s="42"/>
      <c r="C18" s="42"/>
      <c r="D18" s="45"/>
      <c r="E18" s="14" t="s">
        <v>9</v>
      </c>
      <c r="F18" s="14" t="s">
        <v>8</v>
      </c>
      <c r="G18" s="15">
        <v>2735.45</v>
      </c>
    </row>
    <row r="19" spans="1:7" s="18" customFormat="1" x14ac:dyDescent="0.25">
      <c r="A19" s="20"/>
      <c r="B19" s="20"/>
      <c r="C19" s="21"/>
      <c r="D19" s="22"/>
      <c r="E19" s="20"/>
      <c r="F19" s="20"/>
      <c r="G19" s="17">
        <f>SUM(G15:G18)</f>
        <v>13033.630000000001</v>
      </c>
    </row>
    <row r="20" spans="1:7" x14ac:dyDescent="0.25">
      <c r="A20" s="40" t="s">
        <v>26</v>
      </c>
      <c r="B20" s="40" t="s">
        <v>13</v>
      </c>
      <c r="C20" s="40" t="s">
        <v>17</v>
      </c>
      <c r="D20" s="43">
        <v>2012</v>
      </c>
      <c r="E20" s="14" t="s">
        <v>30</v>
      </c>
      <c r="F20" s="14" t="s">
        <v>8</v>
      </c>
      <c r="G20" s="15">
        <v>3309.95</v>
      </c>
    </row>
    <row r="21" spans="1:7" x14ac:dyDescent="0.25">
      <c r="A21" s="41"/>
      <c r="B21" s="41"/>
      <c r="C21" s="41"/>
      <c r="D21" s="44"/>
      <c r="E21" s="14" t="s">
        <v>31</v>
      </c>
      <c r="F21" s="14" t="s">
        <v>14</v>
      </c>
      <c r="G21" s="15">
        <v>2950</v>
      </c>
    </row>
    <row r="22" spans="1:7" x14ac:dyDescent="0.25">
      <c r="A22" s="42"/>
      <c r="B22" s="42"/>
      <c r="C22" s="42"/>
      <c r="D22" s="45"/>
      <c r="E22" s="14" t="s">
        <v>31</v>
      </c>
      <c r="F22" s="14" t="s">
        <v>8</v>
      </c>
      <c r="G22" s="15">
        <v>2950</v>
      </c>
    </row>
    <row r="23" spans="1:7" s="18" customFormat="1" x14ac:dyDescent="0.25">
      <c r="A23" s="23"/>
      <c r="B23" s="23"/>
      <c r="C23" s="23"/>
      <c r="D23" s="24"/>
      <c r="E23" s="16"/>
      <c r="F23" s="16"/>
      <c r="G23" s="17">
        <f>SUM(G20:G22)</f>
        <v>9209.9500000000007</v>
      </c>
    </row>
    <row r="24" spans="1:7" x14ac:dyDescent="0.25">
      <c r="A24" s="40" t="s">
        <v>33</v>
      </c>
      <c r="B24" s="40" t="s">
        <v>13</v>
      </c>
      <c r="C24" s="40" t="s">
        <v>17</v>
      </c>
      <c r="D24" s="43">
        <v>2012</v>
      </c>
      <c r="E24" s="14" t="s">
        <v>10</v>
      </c>
      <c r="F24" s="14" t="s">
        <v>8</v>
      </c>
      <c r="G24" s="15">
        <v>2950</v>
      </c>
    </row>
    <row r="25" spans="1:7" x14ac:dyDescent="0.25">
      <c r="A25" s="41"/>
      <c r="B25" s="41"/>
      <c r="C25" s="41"/>
      <c r="D25" s="44"/>
      <c r="E25" s="14" t="s">
        <v>22</v>
      </c>
      <c r="F25" s="14" t="s">
        <v>8</v>
      </c>
      <c r="G25" s="15">
        <v>2950</v>
      </c>
    </row>
    <row r="26" spans="1:7" x14ac:dyDescent="0.25">
      <c r="A26" s="41"/>
      <c r="B26" s="41"/>
      <c r="C26" s="41"/>
      <c r="D26" s="44"/>
      <c r="E26" s="14" t="s">
        <v>23</v>
      </c>
      <c r="F26" s="14" t="s">
        <v>8</v>
      </c>
      <c r="G26" s="15">
        <v>2950</v>
      </c>
    </row>
    <row r="27" spans="1:7" x14ac:dyDescent="0.25">
      <c r="A27" s="41"/>
      <c r="B27" s="41"/>
      <c r="C27" s="41"/>
      <c r="D27" s="44"/>
      <c r="E27" s="14" t="s">
        <v>25</v>
      </c>
      <c r="F27" s="14" t="s">
        <v>8</v>
      </c>
      <c r="G27" s="15">
        <v>2950</v>
      </c>
    </row>
    <row r="28" spans="1:7" x14ac:dyDescent="0.25">
      <c r="A28" s="41"/>
      <c r="B28" s="41"/>
      <c r="C28" s="41"/>
      <c r="D28" s="44"/>
      <c r="E28" s="14" t="s">
        <v>28</v>
      </c>
      <c r="F28" s="14" t="s">
        <v>8</v>
      </c>
      <c r="G28" s="15">
        <v>268.18</v>
      </c>
    </row>
    <row r="29" spans="1:7" x14ac:dyDescent="0.25">
      <c r="A29" s="41"/>
      <c r="B29" s="41"/>
      <c r="C29" s="41"/>
      <c r="D29" s="44"/>
      <c r="E29" s="14" t="s">
        <v>11</v>
      </c>
      <c r="F29" s="14" t="s">
        <v>8</v>
      </c>
      <c r="G29" s="15">
        <v>2950</v>
      </c>
    </row>
    <row r="30" spans="1:7" x14ac:dyDescent="0.25">
      <c r="A30" s="41"/>
      <c r="B30" s="41"/>
      <c r="C30" s="41"/>
      <c r="D30" s="44"/>
      <c r="E30" s="14" t="s">
        <v>23</v>
      </c>
      <c r="F30" s="14" t="s">
        <v>14</v>
      </c>
      <c r="G30" s="15">
        <v>1475</v>
      </c>
    </row>
    <row r="31" spans="1:7" x14ac:dyDescent="0.25">
      <c r="A31" s="42"/>
      <c r="B31" s="42"/>
      <c r="C31" s="42"/>
      <c r="D31" s="45"/>
      <c r="E31" s="14" t="s">
        <v>27</v>
      </c>
      <c r="F31" s="14" t="s">
        <v>8</v>
      </c>
      <c r="G31" s="15">
        <v>2950</v>
      </c>
    </row>
    <row r="32" spans="1:7" s="18" customFormat="1" x14ac:dyDescent="0.25">
      <c r="A32" s="23"/>
      <c r="B32" s="23"/>
      <c r="C32" s="23"/>
      <c r="D32" s="24"/>
      <c r="E32" s="16"/>
      <c r="F32" s="16"/>
      <c r="G32" s="17">
        <f>SUM(G24:G31)</f>
        <v>19443.18</v>
      </c>
    </row>
    <row r="33" spans="1:7" x14ac:dyDescent="0.25">
      <c r="A33" s="40" t="s">
        <v>35</v>
      </c>
      <c r="B33" s="40" t="s">
        <v>13</v>
      </c>
      <c r="C33" s="40" t="s">
        <v>17</v>
      </c>
      <c r="D33" s="43">
        <v>2012</v>
      </c>
      <c r="E33" s="14" t="s">
        <v>28</v>
      </c>
      <c r="F33" s="14" t="s">
        <v>8</v>
      </c>
      <c r="G33" s="15">
        <v>2547.73</v>
      </c>
    </row>
    <row r="34" spans="1:7" x14ac:dyDescent="0.25">
      <c r="A34" s="41"/>
      <c r="B34" s="41"/>
      <c r="C34" s="41"/>
      <c r="D34" s="44"/>
      <c r="E34" s="14" t="s">
        <v>29</v>
      </c>
      <c r="F34" s="14" t="s">
        <v>8</v>
      </c>
      <c r="G34" s="15">
        <v>2950</v>
      </c>
    </row>
    <row r="35" spans="1:7" x14ac:dyDescent="0.25">
      <c r="A35" s="41"/>
      <c r="B35" s="41"/>
      <c r="C35" s="41"/>
      <c r="D35" s="44"/>
      <c r="E35" s="14" t="s">
        <v>29</v>
      </c>
      <c r="F35" s="14" t="s">
        <v>14</v>
      </c>
      <c r="G35" s="15">
        <v>2950</v>
      </c>
    </row>
    <row r="36" spans="1:7" x14ac:dyDescent="0.25">
      <c r="A36" s="41"/>
      <c r="B36" s="41"/>
      <c r="C36" s="41"/>
      <c r="D36" s="44"/>
      <c r="E36" s="14" t="s">
        <v>7</v>
      </c>
      <c r="F36" s="14" t="s">
        <v>8</v>
      </c>
      <c r="G36" s="15">
        <v>2950</v>
      </c>
    </row>
    <row r="37" spans="1:7" x14ac:dyDescent="0.25">
      <c r="A37" s="41"/>
      <c r="B37" s="41"/>
      <c r="C37" s="41"/>
      <c r="D37" s="44"/>
      <c r="E37" s="14" t="s">
        <v>7</v>
      </c>
      <c r="F37" s="14" t="s">
        <v>14</v>
      </c>
      <c r="G37" s="15">
        <v>2950</v>
      </c>
    </row>
    <row r="38" spans="1:7" x14ac:dyDescent="0.25">
      <c r="A38" s="41"/>
      <c r="B38" s="41"/>
      <c r="C38" s="41"/>
      <c r="D38" s="44"/>
      <c r="E38" s="14" t="s">
        <v>9</v>
      </c>
      <c r="F38" s="14" t="s">
        <v>14</v>
      </c>
      <c r="G38" s="15">
        <v>2950</v>
      </c>
    </row>
    <row r="39" spans="1:7" x14ac:dyDescent="0.25">
      <c r="A39" s="42"/>
      <c r="B39" s="42"/>
      <c r="C39" s="42"/>
      <c r="D39" s="45"/>
      <c r="E39" s="14" t="s">
        <v>9</v>
      </c>
      <c r="F39" s="14" t="s">
        <v>8</v>
      </c>
      <c r="G39" s="15">
        <v>2279.5500000000002</v>
      </c>
    </row>
    <row r="40" spans="1:7" s="18" customFormat="1" x14ac:dyDescent="0.25">
      <c r="A40" s="23"/>
      <c r="B40" s="23"/>
      <c r="C40" s="23"/>
      <c r="D40" s="24"/>
      <c r="E40" s="16"/>
      <c r="F40" s="16"/>
      <c r="G40" s="17">
        <f>SUM(G33:G39)</f>
        <v>19577.28</v>
      </c>
    </row>
    <row r="41" spans="1:7" x14ac:dyDescent="0.25">
      <c r="A41" s="40" t="s">
        <v>38</v>
      </c>
      <c r="B41" s="40" t="s">
        <v>13</v>
      </c>
      <c r="C41" s="40" t="s">
        <v>15</v>
      </c>
      <c r="D41" s="43">
        <v>2012</v>
      </c>
      <c r="E41" s="14" t="s">
        <v>30</v>
      </c>
      <c r="F41" s="14" t="s">
        <v>8</v>
      </c>
      <c r="G41" s="15">
        <v>2590.48</v>
      </c>
    </row>
    <row r="42" spans="1:7" x14ac:dyDescent="0.25">
      <c r="A42" s="41"/>
      <c r="B42" s="41"/>
      <c r="C42" s="41"/>
      <c r="D42" s="44"/>
      <c r="E42" s="14" t="s">
        <v>31</v>
      </c>
      <c r="F42" s="14" t="s">
        <v>14</v>
      </c>
      <c r="G42" s="15">
        <v>2720</v>
      </c>
    </row>
    <row r="43" spans="1:7" x14ac:dyDescent="0.25">
      <c r="A43" s="41"/>
      <c r="B43" s="41"/>
      <c r="C43" s="41"/>
      <c r="D43" s="44"/>
      <c r="E43" s="14" t="s">
        <v>31</v>
      </c>
      <c r="F43" s="14" t="s">
        <v>14</v>
      </c>
      <c r="G43" s="15">
        <v>2720</v>
      </c>
    </row>
    <row r="44" spans="1:7" x14ac:dyDescent="0.25">
      <c r="A44" s="42"/>
      <c r="B44" s="42"/>
      <c r="C44" s="42"/>
      <c r="D44" s="45"/>
      <c r="E44" s="14" t="s">
        <v>31</v>
      </c>
      <c r="F44" s="14" t="s">
        <v>8</v>
      </c>
      <c r="G44" s="15">
        <v>2720</v>
      </c>
    </row>
    <row r="45" spans="1:7" s="18" customFormat="1" x14ac:dyDescent="0.25">
      <c r="A45" s="23"/>
      <c r="B45" s="23"/>
      <c r="C45" s="23"/>
      <c r="D45" s="24"/>
      <c r="E45" s="16"/>
      <c r="F45" s="16"/>
      <c r="G45" s="17">
        <f>SUM(G41:G44)</f>
        <v>10750.48</v>
      </c>
    </row>
    <row r="46" spans="1:7" x14ac:dyDescent="0.25">
      <c r="A46" s="40" t="s">
        <v>34</v>
      </c>
      <c r="B46" s="40" t="s">
        <v>13</v>
      </c>
      <c r="C46" s="40" t="s">
        <v>15</v>
      </c>
      <c r="D46" s="43">
        <v>2012</v>
      </c>
      <c r="E46" s="14" t="s">
        <v>23</v>
      </c>
      <c r="F46" s="14" t="s">
        <v>8</v>
      </c>
      <c r="G46" s="15">
        <v>1964.44</v>
      </c>
    </row>
    <row r="47" spans="1:7" x14ac:dyDescent="0.25">
      <c r="A47" s="41"/>
      <c r="B47" s="41"/>
      <c r="C47" s="41"/>
      <c r="D47" s="44"/>
      <c r="E47" s="14" t="s">
        <v>28</v>
      </c>
      <c r="F47" s="14" t="s">
        <v>8</v>
      </c>
      <c r="G47" s="15">
        <v>2596.36</v>
      </c>
    </row>
    <row r="48" spans="1:7" x14ac:dyDescent="0.25">
      <c r="A48" s="41"/>
      <c r="B48" s="41"/>
      <c r="C48" s="41"/>
      <c r="D48" s="44"/>
      <c r="E48" s="14" t="s">
        <v>29</v>
      </c>
      <c r="F48" s="14" t="s">
        <v>8</v>
      </c>
      <c r="G48" s="15">
        <v>1978.18</v>
      </c>
    </row>
    <row r="49" spans="1:7" x14ac:dyDescent="0.25">
      <c r="A49" s="41"/>
      <c r="B49" s="41"/>
      <c r="C49" s="41"/>
      <c r="D49" s="44"/>
      <c r="E49" s="14" t="s">
        <v>7</v>
      </c>
      <c r="F49" s="14" t="s">
        <v>8</v>
      </c>
      <c r="G49" s="15">
        <v>2720</v>
      </c>
    </row>
    <row r="50" spans="1:7" x14ac:dyDescent="0.25">
      <c r="A50" s="41"/>
      <c r="B50" s="41"/>
      <c r="C50" s="41"/>
      <c r="D50" s="44"/>
      <c r="E50" s="14" t="s">
        <v>9</v>
      </c>
      <c r="F50" s="14" t="s">
        <v>14</v>
      </c>
      <c r="G50" s="15">
        <v>2720</v>
      </c>
    </row>
    <row r="51" spans="1:7" x14ac:dyDescent="0.25">
      <c r="A51" s="41"/>
      <c r="B51" s="41"/>
      <c r="C51" s="41"/>
      <c r="D51" s="44"/>
      <c r="E51" s="14" t="s">
        <v>9</v>
      </c>
      <c r="F51" s="14" t="s">
        <v>8</v>
      </c>
      <c r="G51" s="15">
        <v>2101.8200000000002</v>
      </c>
    </row>
    <row r="52" spans="1:7" x14ac:dyDescent="0.25">
      <c r="A52" s="41"/>
      <c r="B52" s="41"/>
      <c r="C52" s="41"/>
      <c r="D52" s="44"/>
      <c r="E52" s="14" t="s">
        <v>10</v>
      </c>
      <c r="F52" s="14" t="s">
        <v>8</v>
      </c>
      <c r="G52" s="15">
        <v>2720</v>
      </c>
    </row>
    <row r="53" spans="1:7" x14ac:dyDescent="0.25">
      <c r="A53" s="41"/>
      <c r="B53" s="41"/>
      <c r="C53" s="41"/>
      <c r="D53" s="44"/>
      <c r="E53" s="14" t="s">
        <v>11</v>
      </c>
      <c r="F53" s="14" t="s">
        <v>8</v>
      </c>
      <c r="G53" s="15">
        <v>2720</v>
      </c>
    </row>
    <row r="54" spans="1:7" x14ac:dyDescent="0.25">
      <c r="A54" s="41"/>
      <c r="B54" s="41"/>
      <c r="C54" s="41"/>
      <c r="D54" s="44"/>
      <c r="E54" s="14" t="s">
        <v>22</v>
      </c>
      <c r="F54" s="14" t="s">
        <v>8</v>
      </c>
      <c r="G54" s="15">
        <v>2720</v>
      </c>
    </row>
    <row r="55" spans="1:7" x14ac:dyDescent="0.25">
      <c r="A55" s="41"/>
      <c r="B55" s="41"/>
      <c r="C55" s="41"/>
      <c r="D55" s="44"/>
      <c r="E55" s="14" t="s">
        <v>23</v>
      </c>
      <c r="F55" s="14" t="s">
        <v>14</v>
      </c>
      <c r="G55" s="15">
        <v>1360</v>
      </c>
    </row>
    <row r="56" spans="1:7" x14ac:dyDescent="0.25">
      <c r="A56" s="41"/>
      <c r="B56" s="41"/>
      <c r="C56" s="41"/>
      <c r="D56" s="44"/>
      <c r="E56" s="14" t="s">
        <v>25</v>
      </c>
      <c r="F56" s="14" t="s">
        <v>8</v>
      </c>
      <c r="G56" s="15">
        <v>2720</v>
      </c>
    </row>
    <row r="57" spans="1:7" x14ac:dyDescent="0.25">
      <c r="A57" s="42"/>
      <c r="B57" s="42"/>
      <c r="C57" s="42"/>
      <c r="D57" s="45"/>
      <c r="E57" s="14" t="s">
        <v>27</v>
      </c>
      <c r="F57" s="14" t="s">
        <v>8</v>
      </c>
      <c r="G57" s="15">
        <v>2720</v>
      </c>
    </row>
    <row r="58" spans="1:7" s="18" customFormat="1" x14ac:dyDescent="0.25">
      <c r="A58" s="23"/>
      <c r="B58" s="23"/>
      <c r="C58" s="23"/>
      <c r="D58" s="24"/>
      <c r="E58" s="16"/>
      <c r="F58" s="16"/>
      <c r="G58" s="17">
        <f>SUM(G46:G57)</f>
        <v>29040.799999999999</v>
      </c>
    </row>
    <row r="59" spans="1:7" x14ac:dyDescent="0.25">
      <c r="A59" s="40" t="s">
        <v>39</v>
      </c>
      <c r="B59" s="40" t="s">
        <v>13</v>
      </c>
      <c r="C59" s="40" t="s">
        <v>15</v>
      </c>
      <c r="D59" s="43">
        <v>2012</v>
      </c>
      <c r="E59" s="14" t="s">
        <v>30</v>
      </c>
      <c r="F59" s="14" t="s">
        <v>8</v>
      </c>
      <c r="G59" s="15">
        <v>3090.9</v>
      </c>
    </row>
    <row r="60" spans="1:7" x14ac:dyDescent="0.25">
      <c r="A60" s="41"/>
      <c r="B60" s="41"/>
      <c r="C60" s="41"/>
      <c r="D60" s="44"/>
      <c r="E60" s="14" t="s">
        <v>31</v>
      </c>
      <c r="F60" s="14" t="s">
        <v>14</v>
      </c>
      <c r="G60" s="15">
        <v>2720</v>
      </c>
    </row>
    <row r="61" spans="1:7" x14ac:dyDescent="0.25">
      <c r="A61" s="41"/>
      <c r="B61" s="41"/>
      <c r="C61" s="41"/>
      <c r="D61" s="44"/>
      <c r="E61" s="14" t="s">
        <v>31</v>
      </c>
      <c r="F61" s="14" t="s">
        <v>8</v>
      </c>
      <c r="G61" s="15">
        <v>2720</v>
      </c>
    </row>
    <row r="62" spans="1:7" x14ac:dyDescent="0.25">
      <c r="A62" s="42"/>
      <c r="B62" s="42"/>
      <c r="C62" s="42"/>
      <c r="D62" s="45"/>
      <c r="E62" s="14" t="s">
        <v>31</v>
      </c>
      <c r="F62" s="14" t="s">
        <v>14</v>
      </c>
      <c r="G62" s="15">
        <v>2720</v>
      </c>
    </row>
    <row r="63" spans="1:7" s="18" customFormat="1" x14ac:dyDescent="0.25">
      <c r="A63" s="23"/>
      <c r="B63" s="23"/>
      <c r="C63" s="23"/>
      <c r="D63" s="24"/>
      <c r="E63" s="16"/>
      <c r="F63" s="16"/>
      <c r="G63" s="17">
        <f>SUM(G59:G62)</f>
        <v>11250.9</v>
      </c>
    </row>
    <row r="64" spans="1:7" x14ac:dyDescent="0.25">
      <c r="A64" s="40" t="s">
        <v>24</v>
      </c>
      <c r="B64" s="40" t="s">
        <v>13</v>
      </c>
      <c r="C64" s="40" t="s">
        <v>15</v>
      </c>
      <c r="D64" s="43">
        <v>2012</v>
      </c>
      <c r="E64" s="14" t="s">
        <v>11</v>
      </c>
      <c r="F64" s="14" t="s">
        <v>8</v>
      </c>
      <c r="G64" s="15">
        <v>2720</v>
      </c>
    </row>
    <row r="65" spans="1:7" x14ac:dyDescent="0.25">
      <c r="A65" s="41"/>
      <c r="B65" s="41"/>
      <c r="C65" s="41"/>
      <c r="D65" s="44"/>
      <c r="E65" s="14" t="s">
        <v>10</v>
      </c>
      <c r="F65" s="14" t="s">
        <v>14</v>
      </c>
      <c r="G65" s="15">
        <v>2720</v>
      </c>
    </row>
    <row r="66" spans="1:7" x14ac:dyDescent="0.25">
      <c r="A66" s="41"/>
      <c r="B66" s="41"/>
      <c r="C66" s="41"/>
      <c r="D66" s="44"/>
      <c r="E66" s="14" t="s">
        <v>11</v>
      </c>
      <c r="F66" s="14" t="s">
        <v>14</v>
      </c>
      <c r="G66" s="15">
        <v>2720</v>
      </c>
    </row>
    <row r="67" spans="1:7" x14ac:dyDescent="0.25">
      <c r="A67" s="41"/>
      <c r="B67" s="41"/>
      <c r="C67" s="41"/>
      <c r="D67" s="44"/>
      <c r="E67" s="14" t="s">
        <v>22</v>
      </c>
      <c r="F67" s="14" t="s">
        <v>8</v>
      </c>
      <c r="G67" s="15">
        <v>2720</v>
      </c>
    </row>
    <row r="68" spans="1:7" x14ac:dyDescent="0.25">
      <c r="A68" s="41"/>
      <c r="B68" s="41"/>
      <c r="C68" s="41"/>
      <c r="D68" s="44"/>
      <c r="E68" s="14" t="s">
        <v>22</v>
      </c>
      <c r="F68" s="14" t="s">
        <v>14</v>
      </c>
      <c r="G68" s="15">
        <v>2720</v>
      </c>
    </row>
    <row r="69" spans="1:7" x14ac:dyDescent="0.25">
      <c r="A69" s="41"/>
      <c r="B69" s="41"/>
      <c r="C69" s="41"/>
      <c r="D69" s="44"/>
      <c r="E69" s="14" t="s">
        <v>23</v>
      </c>
      <c r="F69" s="14" t="s">
        <v>8</v>
      </c>
      <c r="G69" s="15">
        <v>2720</v>
      </c>
    </row>
    <row r="70" spans="1:7" x14ac:dyDescent="0.25">
      <c r="A70" s="41"/>
      <c r="B70" s="41"/>
      <c r="C70" s="41"/>
      <c r="D70" s="44"/>
      <c r="E70" s="14" t="s">
        <v>25</v>
      </c>
      <c r="F70" s="14" t="s">
        <v>8</v>
      </c>
      <c r="G70" s="15">
        <v>2720</v>
      </c>
    </row>
    <row r="71" spans="1:7" x14ac:dyDescent="0.25">
      <c r="A71" s="41"/>
      <c r="B71" s="41"/>
      <c r="C71" s="41"/>
      <c r="D71" s="44"/>
      <c r="E71" s="14" t="s">
        <v>25</v>
      </c>
      <c r="F71" s="14" t="s">
        <v>14</v>
      </c>
      <c r="G71" s="15">
        <v>2720</v>
      </c>
    </row>
    <row r="72" spans="1:7" x14ac:dyDescent="0.25">
      <c r="A72" s="41"/>
      <c r="B72" s="41"/>
      <c r="C72" s="41"/>
      <c r="D72" s="44"/>
      <c r="E72" s="14" t="s">
        <v>27</v>
      </c>
      <c r="F72" s="14" t="s">
        <v>14</v>
      </c>
      <c r="G72" s="15">
        <v>2720</v>
      </c>
    </row>
    <row r="73" spans="1:7" x14ac:dyDescent="0.25">
      <c r="A73" s="41"/>
      <c r="B73" s="41"/>
      <c r="C73" s="41"/>
      <c r="D73" s="44"/>
      <c r="E73" s="14" t="s">
        <v>28</v>
      </c>
      <c r="F73" s="14" t="s">
        <v>8</v>
      </c>
      <c r="G73" s="15">
        <v>2596.36</v>
      </c>
    </row>
    <row r="74" spans="1:7" x14ac:dyDescent="0.25">
      <c r="A74" s="41"/>
      <c r="B74" s="41"/>
      <c r="C74" s="41"/>
      <c r="D74" s="44"/>
      <c r="E74" s="14" t="s">
        <v>28</v>
      </c>
      <c r="F74" s="14" t="s">
        <v>14</v>
      </c>
      <c r="G74" s="15">
        <v>2720</v>
      </c>
    </row>
    <row r="75" spans="1:7" x14ac:dyDescent="0.25">
      <c r="A75" s="41"/>
      <c r="B75" s="41"/>
      <c r="C75" s="41"/>
      <c r="D75" s="44"/>
      <c r="E75" s="14" t="s">
        <v>29</v>
      </c>
      <c r="F75" s="14" t="s">
        <v>8</v>
      </c>
      <c r="G75" s="15">
        <v>2720</v>
      </c>
    </row>
    <row r="76" spans="1:7" x14ac:dyDescent="0.25">
      <c r="A76" s="41"/>
      <c r="B76" s="41"/>
      <c r="C76" s="41"/>
      <c r="D76" s="44"/>
      <c r="E76" s="14" t="s">
        <v>29</v>
      </c>
      <c r="F76" s="14" t="s">
        <v>14</v>
      </c>
      <c r="G76" s="15">
        <v>2720</v>
      </c>
    </row>
    <row r="77" spans="1:7" x14ac:dyDescent="0.25">
      <c r="A77" s="41"/>
      <c r="B77" s="41"/>
      <c r="C77" s="41"/>
      <c r="D77" s="44"/>
      <c r="E77" s="14" t="s">
        <v>7</v>
      </c>
      <c r="F77" s="14" t="s">
        <v>8</v>
      </c>
      <c r="G77" s="15">
        <v>2720</v>
      </c>
    </row>
    <row r="78" spans="1:7" x14ac:dyDescent="0.25">
      <c r="A78" s="41"/>
      <c r="B78" s="41"/>
      <c r="C78" s="41"/>
      <c r="D78" s="44"/>
      <c r="E78" s="14" t="s">
        <v>7</v>
      </c>
      <c r="F78" s="14" t="s">
        <v>14</v>
      </c>
      <c r="G78" s="15">
        <v>2720</v>
      </c>
    </row>
    <row r="79" spans="1:7" x14ac:dyDescent="0.25">
      <c r="A79" s="41"/>
      <c r="B79" s="41"/>
      <c r="C79" s="41"/>
      <c r="D79" s="44"/>
      <c r="E79" s="14" t="s">
        <v>9</v>
      </c>
      <c r="F79" s="14" t="s">
        <v>14</v>
      </c>
      <c r="G79" s="15">
        <v>2720</v>
      </c>
    </row>
    <row r="80" spans="1:7" x14ac:dyDescent="0.25">
      <c r="A80" s="41"/>
      <c r="B80" s="41"/>
      <c r="C80" s="41"/>
      <c r="D80" s="44"/>
      <c r="E80" s="14" t="s">
        <v>10</v>
      </c>
      <c r="F80" s="14" t="s">
        <v>8</v>
      </c>
      <c r="G80" s="15">
        <v>2720</v>
      </c>
    </row>
    <row r="81" spans="1:7" x14ac:dyDescent="0.25">
      <c r="A81" s="41"/>
      <c r="B81" s="41"/>
      <c r="C81" s="41"/>
      <c r="D81" s="44"/>
      <c r="E81" s="14" t="s">
        <v>23</v>
      </c>
      <c r="F81" s="14" t="s">
        <v>14</v>
      </c>
      <c r="G81" s="15">
        <v>1360</v>
      </c>
    </row>
    <row r="82" spans="1:7" x14ac:dyDescent="0.25">
      <c r="A82" s="41"/>
      <c r="B82" s="41"/>
      <c r="C82" s="41"/>
      <c r="D82" s="44"/>
      <c r="E82" s="14" t="s">
        <v>9</v>
      </c>
      <c r="F82" s="14" t="s">
        <v>8</v>
      </c>
      <c r="G82" s="15">
        <v>2101.8200000000002</v>
      </c>
    </row>
    <row r="83" spans="1:7" x14ac:dyDescent="0.25">
      <c r="A83" s="41"/>
      <c r="B83" s="41"/>
      <c r="C83" s="41"/>
      <c r="D83" s="44"/>
      <c r="E83" s="14" t="s">
        <v>27</v>
      </c>
      <c r="F83" s="14" t="s">
        <v>8</v>
      </c>
      <c r="G83" s="15">
        <v>2720</v>
      </c>
    </row>
    <row r="84" spans="1:7" x14ac:dyDescent="0.25">
      <c r="A84" s="42"/>
      <c r="B84" s="42"/>
      <c r="C84" s="42"/>
      <c r="D84" s="45"/>
      <c r="E84" s="14" t="s">
        <v>23</v>
      </c>
      <c r="F84" s="14" t="s">
        <v>14</v>
      </c>
      <c r="G84" s="15">
        <v>2720</v>
      </c>
    </row>
    <row r="85" spans="1:7" s="18" customFormat="1" x14ac:dyDescent="0.25">
      <c r="A85" s="23"/>
      <c r="B85" s="23"/>
      <c r="C85" s="23"/>
      <c r="D85" s="24"/>
      <c r="E85" s="16"/>
      <c r="F85" s="16"/>
      <c r="G85" s="17">
        <f>SUM(G64:G84)</f>
        <v>55018.18</v>
      </c>
    </row>
    <row r="86" spans="1:7" x14ac:dyDescent="0.25">
      <c r="A86" s="40" t="s">
        <v>21</v>
      </c>
      <c r="B86" s="40" t="s">
        <v>13</v>
      </c>
      <c r="C86" s="40" t="s">
        <v>15</v>
      </c>
      <c r="D86" s="43">
        <v>2012</v>
      </c>
      <c r="E86" s="14" t="s">
        <v>11</v>
      </c>
      <c r="F86" s="14" t="s">
        <v>8</v>
      </c>
      <c r="G86" s="15">
        <v>2720</v>
      </c>
    </row>
    <row r="87" spans="1:7" x14ac:dyDescent="0.25">
      <c r="A87" s="41"/>
      <c r="B87" s="41"/>
      <c r="C87" s="41"/>
      <c r="D87" s="44"/>
      <c r="E87" s="14" t="s">
        <v>10</v>
      </c>
      <c r="F87" s="14" t="s">
        <v>14</v>
      </c>
      <c r="G87" s="15">
        <v>2720</v>
      </c>
    </row>
    <row r="88" spans="1:7" x14ac:dyDescent="0.25">
      <c r="A88" s="41"/>
      <c r="B88" s="41"/>
      <c r="C88" s="41"/>
      <c r="D88" s="44"/>
      <c r="E88" s="14" t="s">
        <v>11</v>
      </c>
      <c r="F88" s="14" t="s">
        <v>14</v>
      </c>
      <c r="G88" s="15">
        <v>2720</v>
      </c>
    </row>
    <row r="89" spans="1:7" x14ac:dyDescent="0.25">
      <c r="A89" s="41"/>
      <c r="B89" s="41"/>
      <c r="C89" s="41"/>
      <c r="D89" s="44"/>
      <c r="E89" s="14" t="s">
        <v>22</v>
      </c>
      <c r="F89" s="14" t="s">
        <v>14</v>
      </c>
      <c r="G89" s="15">
        <v>2720</v>
      </c>
    </row>
    <row r="90" spans="1:7" x14ac:dyDescent="0.25">
      <c r="A90" s="41"/>
      <c r="B90" s="41"/>
      <c r="C90" s="41"/>
      <c r="D90" s="44"/>
      <c r="E90" s="14" t="s">
        <v>23</v>
      </c>
      <c r="F90" s="14" t="s">
        <v>8</v>
      </c>
      <c r="G90" s="15">
        <v>2720</v>
      </c>
    </row>
    <row r="91" spans="1:7" x14ac:dyDescent="0.25">
      <c r="A91" s="41"/>
      <c r="B91" s="41"/>
      <c r="C91" s="41"/>
      <c r="D91" s="44"/>
      <c r="E91" s="14" t="s">
        <v>25</v>
      </c>
      <c r="F91" s="14" t="s">
        <v>14</v>
      </c>
      <c r="G91" s="15">
        <v>2720</v>
      </c>
    </row>
    <row r="92" spans="1:7" x14ac:dyDescent="0.25">
      <c r="A92" s="41"/>
      <c r="B92" s="41"/>
      <c r="C92" s="41"/>
      <c r="D92" s="44"/>
      <c r="E92" s="14" t="s">
        <v>27</v>
      </c>
      <c r="F92" s="14" t="s">
        <v>14</v>
      </c>
      <c r="G92" s="15">
        <v>2720</v>
      </c>
    </row>
    <row r="93" spans="1:7" x14ac:dyDescent="0.25">
      <c r="A93" s="41"/>
      <c r="B93" s="41"/>
      <c r="C93" s="41"/>
      <c r="D93" s="44"/>
      <c r="E93" s="14" t="s">
        <v>28</v>
      </c>
      <c r="F93" s="14" t="s">
        <v>8</v>
      </c>
      <c r="G93" s="15">
        <v>2596.36</v>
      </c>
    </row>
    <row r="94" spans="1:7" x14ac:dyDescent="0.25">
      <c r="A94" s="41"/>
      <c r="B94" s="41"/>
      <c r="C94" s="41"/>
      <c r="D94" s="44"/>
      <c r="E94" s="14" t="s">
        <v>28</v>
      </c>
      <c r="F94" s="14" t="s">
        <v>14</v>
      </c>
      <c r="G94" s="15">
        <v>2720</v>
      </c>
    </row>
    <row r="95" spans="1:7" x14ac:dyDescent="0.25">
      <c r="A95" s="41"/>
      <c r="B95" s="41"/>
      <c r="C95" s="41"/>
      <c r="D95" s="44"/>
      <c r="E95" s="14" t="s">
        <v>29</v>
      </c>
      <c r="F95" s="14" t="s">
        <v>8</v>
      </c>
      <c r="G95" s="15">
        <v>2720</v>
      </c>
    </row>
    <row r="96" spans="1:7" x14ac:dyDescent="0.25">
      <c r="A96" s="41"/>
      <c r="B96" s="41"/>
      <c r="C96" s="41"/>
      <c r="D96" s="44"/>
      <c r="E96" s="14" t="s">
        <v>29</v>
      </c>
      <c r="F96" s="14" t="s">
        <v>14</v>
      </c>
      <c r="G96" s="15">
        <v>2720</v>
      </c>
    </row>
    <row r="97" spans="1:7" x14ac:dyDescent="0.25">
      <c r="A97" s="41"/>
      <c r="B97" s="41"/>
      <c r="C97" s="41"/>
      <c r="D97" s="44"/>
      <c r="E97" s="14" t="s">
        <v>7</v>
      </c>
      <c r="F97" s="14" t="s">
        <v>8</v>
      </c>
      <c r="G97" s="15">
        <v>2720</v>
      </c>
    </row>
    <row r="98" spans="1:7" x14ac:dyDescent="0.25">
      <c r="A98" s="41"/>
      <c r="B98" s="41"/>
      <c r="C98" s="41"/>
      <c r="D98" s="44"/>
      <c r="E98" s="14" t="s">
        <v>7</v>
      </c>
      <c r="F98" s="14" t="s">
        <v>14</v>
      </c>
      <c r="G98" s="15">
        <v>2720</v>
      </c>
    </row>
    <row r="99" spans="1:7" x14ac:dyDescent="0.25">
      <c r="A99" s="41"/>
      <c r="B99" s="41"/>
      <c r="C99" s="41"/>
      <c r="D99" s="44"/>
      <c r="E99" s="14" t="s">
        <v>9</v>
      </c>
      <c r="F99" s="14" t="s">
        <v>14</v>
      </c>
      <c r="G99" s="15">
        <v>2720</v>
      </c>
    </row>
    <row r="100" spans="1:7" x14ac:dyDescent="0.25">
      <c r="A100" s="41"/>
      <c r="B100" s="41"/>
      <c r="C100" s="41"/>
      <c r="D100" s="44"/>
      <c r="E100" s="14" t="s">
        <v>10</v>
      </c>
      <c r="F100" s="14" t="s">
        <v>8</v>
      </c>
      <c r="G100" s="15">
        <v>2720</v>
      </c>
    </row>
    <row r="101" spans="1:7" x14ac:dyDescent="0.25">
      <c r="A101" s="41"/>
      <c r="B101" s="41"/>
      <c r="C101" s="41"/>
      <c r="D101" s="44"/>
      <c r="E101" s="14" t="s">
        <v>22</v>
      </c>
      <c r="F101" s="14" t="s">
        <v>8</v>
      </c>
      <c r="G101" s="15">
        <v>2720</v>
      </c>
    </row>
    <row r="102" spans="1:7" x14ac:dyDescent="0.25">
      <c r="A102" s="41"/>
      <c r="B102" s="41"/>
      <c r="C102" s="41"/>
      <c r="D102" s="44"/>
      <c r="E102" s="14" t="s">
        <v>23</v>
      </c>
      <c r="F102" s="14" t="s">
        <v>14</v>
      </c>
      <c r="G102" s="15">
        <v>1360</v>
      </c>
    </row>
    <row r="103" spans="1:7" x14ac:dyDescent="0.25">
      <c r="A103" s="41"/>
      <c r="B103" s="41"/>
      <c r="C103" s="41"/>
      <c r="D103" s="44"/>
      <c r="E103" s="14" t="s">
        <v>25</v>
      </c>
      <c r="F103" s="14" t="s">
        <v>8</v>
      </c>
      <c r="G103" s="15">
        <v>2720</v>
      </c>
    </row>
    <row r="104" spans="1:7" x14ac:dyDescent="0.25">
      <c r="A104" s="41"/>
      <c r="B104" s="41"/>
      <c r="C104" s="41"/>
      <c r="D104" s="44"/>
      <c r="E104" s="14" t="s">
        <v>9</v>
      </c>
      <c r="F104" s="14" t="s">
        <v>8</v>
      </c>
      <c r="G104" s="15">
        <v>2101.8200000000002</v>
      </c>
    </row>
    <row r="105" spans="1:7" x14ac:dyDescent="0.25">
      <c r="A105" s="41"/>
      <c r="B105" s="41"/>
      <c r="C105" s="41"/>
      <c r="D105" s="44"/>
      <c r="E105" s="14" t="s">
        <v>27</v>
      </c>
      <c r="F105" s="14" t="s">
        <v>8</v>
      </c>
      <c r="G105" s="15">
        <v>2720</v>
      </c>
    </row>
    <row r="106" spans="1:7" x14ac:dyDescent="0.25">
      <c r="A106" s="42"/>
      <c r="B106" s="42"/>
      <c r="C106" s="42"/>
      <c r="D106" s="45"/>
      <c r="E106" s="14" t="s">
        <v>23</v>
      </c>
      <c r="F106" s="14" t="s">
        <v>14</v>
      </c>
      <c r="G106" s="15">
        <v>2720</v>
      </c>
    </row>
    <row r="107" spans="1:7" s="18" customFormat="1" x14ac:dyDescent="0.25">
      <c r="A107" s="23"/>
      <c r="B107" s="23"/>
      <c r="C107" s="23"/>
      <c r="D107" s="24"/>
      <c r="E107" s="16"/>
      <c r="F107" s="16"/>
      <c r="G107" s="17">
        <f>SUM(G86:G106)</f>
        <v>55018.18</v>
      </c>
    </row>
    <row r="108" spans="1:7" x14ac:dyDescent="0.25">
      <c r="A108" s="40" t="s">
        <v>16</v>
      </c>
      <c r="B108" s="40" t="s">
        <v>13</v>
      </c>
      <c r="C108" s="40" t="s">
        <v>15</v>
      </c>
      <c r="D108" s="43">
        <v>2012</v>
      </c>
      <c r="E108" s="14" t="s">
        <v>30</v>
      </c>
      <c r="F108" s="14" t="s">
        <v>8</v>
      </c>
      <c r="G108" s="15">
        <v>3090.9</v>
      </c>
    </row>
    <row r="109" spans="1:7" x14ac:dyDescent="0.25">
      <c r="A109" s="41"/>
      <c r="B109" s="41"/>
      <c r="C109" s="41"/>
      <c r="D109" s="44"/>
      <c r="E109" s="14" t="s">
        <v>31</v>
      </c>
      <c r="F109" s="14" t="s">
        <v>14</v>
      </c>
      <c r="G109" s="15">
        <v>2720</v>
      </c>
    </row>
    <row r="110" spans="1:7" x14ac:dyDescent="0.25">
      <c r="A110" s="42"/>
      <c r="B110" s="42"/>
      <c r="C110" s="42"/>
      <c r="D110" s="45"/>
      <c r="E110" s="14" t="s">
        <v>31</v>
      </c>
      <c r="F110" s="14" t="s">
        <v>8</v>
      </c>
      <c r="G110" s="15">
        <v>2720</v>
      </c>
    </row>
    <row r="111" spans="1:7" s="18" customFormat="1" x14ac:dyDescent="0.25">
      <c r="A111" s="23"/>
      <c r="B111" s="23"/>
      <c r="C111" s="23"/>
      <c r="D111" s="24"/>
      <c r="E111" s="16"/>
      <c r="F111" s="16"/>
      <c r="G111" s="17">
        <f>SUM(G108:G110)</f>
        <v>8530.9</v>
      </c>
    </row>
    <row r="112" spans="1:7" ht="16.5" x14ac:dyDescent="0.25">
      <c r="A112" s="4"/>
      <c r="B112" s="4"/>
      <c r="C112" s="3"/>
      <c r="D112" s="5"/>
      <c r="E112" s="4"/>
      <c r="F112" s="4"/>
      <c r="G112" s="27">
        <f>G19+G40+G111+G107+G85+G23+G14+G63+G58+G6+G45+G32</f>
        <v>259196.03999999998</v>
      </c>
    </row>
    <row r="113" spans="3:7" x14ac:dyDescent="0.25">
      <c r="C113" s="2"/>
      <c r="G113" s="1"/>
    </row>
  </sheetData>
  <autoFilter ref="A3:G111">
    <sortState ref="A4:G108">
      <sortCondition ref="A1"/>
    </sortState>
  </autoFilter>
  <mergeCells count="49">
    <mergeCell ref="A46:A57"/>
    <mergeCell ref="B46:B57"/>
    <mergeCell ref="C46:C57"/>
    <mergeCell ref="D46:D57"/>
    <mergeCell ref="A1:G2"/>
    <mergeCell ref="A24:A31"/>
    <mergeCell ref="B24:B31"/>
    <mergeCell ref="C24:C31"/>
    <mergeCell ref="A41:A44"/>
    <mergeCell ref="B41:B44"/>
    <mergeCell ref="C41:C44"/>
    <mergeCell ref="D24:D31"/>
    <mergeCell ref="D41:D44"/>
    <mergeCell ref="A7:A13"/>
    <mergeCell ref="B7:B13"/>
    <mergeCell ref="C7:C13"/>
    <mergeCell ref="D7:D13"/>
    <mergeCell ref="D4:D5"/>
    <mergeCell ref="A4:A5"/>
    <mergeCell ref="B4:B5"/>
    <mergeCell ref="C4:C5"/>
    <mergeCell ref="A64:A84"/>
    <mergeCell ref="B64:B84"/>
    <mergeCell ref="C64:C84"/>
    <mergeCell ref="D64:D84"/>
    <mergeCell ref="A59:A62"/>
    <mergeCell ref="B59:B62"/>
    <mergeCell ref="C59:C62"/>
    <mergeCell ref="D59:D62"/>
    <mergeCell ref="A86:A106"/>
    <mergeCell ref="B86:B106"/>
    <mergeCell ref="C86:C106"/>
    <mergeCell ref="D86:D106"/>
    <mergeCell ref="A108:A110"/>
    <mergeCell ref="B108:B110"/>
    <mergeCell ref="C108:C110"/>
    <mergeCell ref="D108:D110"/>
    <mergeCell ref="A33:A39"/>
    <mergeCell ref="B33:B39"/>
    <mergeCell ref="C33:C39"/>
    <mergeCell ref="D33:D39"/>
    <mergeCell ref="A15:A18"/>
    <mergeCell ref="B15:B18"/>
    <mergeCell ref="C15:C18"/>
    <mergeCell ref="D15:D18"/>
    <mergeCell ref="A20:A22"/>
    <mergeCell ref="B20:B22"/>
    <mergeCell ref="C20:C22"/>
    <mergeCell ref="D20:D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F189"/>
  <sheetViews>
    <sheetView tabSelected="1" workbookViewId="0">
      <selection activeCell="J21" sqref="J21"/>
    </sheetView>
  </sheetViews>
  <sheetFormatPr defaultRowHeight="15" x14ac:dyDescent="0.25"/>
  <cols>
    <col min="1" max="1" width="28.5703125" style="28" customWidth="1"/>
    <col min="2" max="2" width="20.7109375" style="28" customWidth="1"/>
    <col min="3" max="3" width="24.140625" style="28" customWidth="1"/>
    <col min="4" max="4" width="9.140625" style="28"/>
    <col min="5" max="5" width="17" style="28" customWidth="1"/>
    <col min="6" max="6" width="20.140625" style="28" customWidth="1"/>
    <col min="7" max="7" width="12.85546875" style="28" customWidth="1"/>
    <col min="8" max="16384" width="9.140625" style="28"/>
  </cols>
  <sheetData>
    <row r="2" spans="1:84" x14ac:dyDescent="0.25">
      <c r="A2" s="46" t="s">
        <v>42</v>
      </c>
      <c r="B2" s="46"/>
      <c r="C2" s="46"/>
      <c r="D2" s="46"/>
      <c r="E2" s="46"/>
      <c r="F2" s="46"/>
      <c r="G2" s="46"/>
    </row>
    <row r="4" spans="1:84" ht="53.25" customHeight="1" x14ac:dyDescent="0.25">
      <c r="A4" s="11" t="s">
        <v>0</v>
      </c>
      <c r="B4" s="11" t="s">
        <v>1</v>
      </c>
      <c r="C4" s="11" t="s">
        <v>5</v>
      </c>
      <c r="D4" s="11" t="s">
        <v>2</v>
      </c>
      <c r="E4" s="11" t="s">
        <v>3</v>
      </c>
      <c r="F4" s="11" t="s">
        <v>4</v>
      </c>
      <c r="G4" s="11" t="s">
        <v>40</v>
      </c>
    </row>
    <row r="5" spans="1:84" x14ac:dyDescent="0.25">
      <c r="A5" s="34" t="s">
        <v>38</v>
      </c>
      <c r="B5" s="34" t="s">
        <v>13</v>
      </c>
      <c r="C5" s="34" t="s">
        <v>15</v>
      </c>
      <c r="D5" s="35">
        <v>2013</v>
      </c>
      <c r="E5" s="34" t="s">
        <v>10</v>
      </c>
      <c r="F5" s="34" t="s">
        <v>8</v>
      </c>
      <c r="G5" s="36">
        <v>2720</v>
      </c>
      <c r="H5" s="33"/>
    </row>
    <row r="6" spans="1:84" x14ac:dyDescent="0.25">
      <c r="A6" s="34" t="s">
        <v>38</v>
      </c>
      <c r="B6" s="34" t="s">
        <v>13</v>
      </c>
      <c r="C6" s="34" t="s">
        <v>15</v>
      </c>
      <c r="D6" s="35">
        <v>2013</v>
      </c>
      <c r="E6" s="34" t="s">
        <v>11</v>
      </c>
      <c r="F6" s="34" t="s">
        <v>8</v>
      </c>
      <c r="G6" s="36">
        <v>2720</v>
      </c>
      <c r="H6" s="33"/>
    </row>
    <row r="7" spans="1:84" x14ac:dyDescent="0.25">
      <c r="A7" s="34" t="s">
        <v>38</v>
      </c>
      <c r="B7" s="34" t="s">
        <v>13</v>
      </c>
      <c r="C7" s="34" t="s">
        <v>15</v>
      </c>
      <c r="D7" s="35">
        <v>2013</v>
      </c>
      <c r="E7" s="34" t="s">
        <v>22</v>
      </c>
      <c r="F7" s="34" t="s">
        <v>8</v>
      </c>
      <c r="G7" s="36">
        <v>2720</v>
      </c>
      <c r="H7" s="33"/>
    </row>
    <row r="8" spans="1:84" x14ac:dyDescent="0.25">
      <c r="A8" s="34" t="s">
        <v>38</v>
      </c>
      <c r="B8" s="34" t="s">
        <v>13</v>
      </c>
      <c r="C8" s="34" t="s">
        <v>15</v>
      </c>
      <c r="D8" s="35">
        <v>2013</v>
      </c>
      <c r="E8" s="34" t="s">
        <v>23</v>
      </c>
      <c r="F8" s="34" t="s">
        <v>8</v>
      </c>
      <c r="G8" s="36">
        <v>2720</v>
      </c>
      <c r="H8" s="33"/>
    </row>
    <row r="9" spans="1:84" x14ac:dyDescent="0.25">
      <c r="A9" s="34" t="s">
        <v>38</v>
      </c>
      <c r="B9" s="34" t="s">
        <v>13</v>
      </c>
      <c r="C9" s="34" t="s">
        <v>15</v>
      </c>
      <c r="D9" s="35">
        <v>2013</v>
      </c>
      <c r="E9" s="34" t="s">
        <v>23</v>
      </c>
      <c r="F9" s="34" t="s">
        <v>14</v>
      </c>
      <c r="G9" s="36">
        <v>1360</v>
      </c>
      <c r="H9" s="33"/>
    </row>
    <row r="10" spans="1:84" x14ac:dyDescent="0.25">
      <c r="A10" s="34" t="s">
        <v>38</v>
      </c>
      <c r="B10" s="34" t="s">
        <v>13</v>
      </c>
      <c r="C10" s="34" t="s">
        <v>15</v>
      </c>
      <c r="D10" s="35">
        <v>2013</v>
      </c>
      <c r="E10" s="34" t="s">
        <v>25</v>
      </c>
      <c r="F10" s="34" t="s">
        <v>8</v>
      </c>
      <c r="G10" s="36">
        <v>2720</v>
      </c>
      <c r="H10" s="33"/>
    </row>
    <row r="11" spans="1:84" x14ac:dyDescent="0.25">
      <c r="A11" s="34" t="s">
        <v>38</v>
      </c>
      <c r="B11" s="34" t="s">
        <v>13</v>
      </c>
      <c r="C11" s="34" t="s">
        <v>15</v>
      </c>
      <c r="D11" s="35">
        <v>2013</v>
      </c>
      <c r="E11" s="34" t="s">
        <v>27</v>
      </c>
      <c r="F11" s="34" t="s">
        <v>8</v>
      </c>
      <c r="G11" s="36">
        <v>2720</v>
      </c>
      <c r="H11" s="33"/>
    </row>
    <row r="12" spans="1:84" x14ac:dyDescent="0.25">
      <c r="A12" s="34" t="s">
        <v>38</v>
      </c>
      <c r="B12" s="34" t="s">
        <v>13</v>
      </c>
      <c r="C12" s="34" t="s">
        <v>15</v>
      </c>
      <c r="D12" s="35">
        <v>2013</v>
      </c>
      <c r="E12" s="34" t="s">
        <v>28</v>
      </c>
      <c r="F12" s="34" t="s">
        <v>8</v>
      </c>
      <c r="G12" s="36">
        <v>1537.39</v>
      </c>
      <c r="H12" s="33"/>
    </row>
    <row r="13" spans="1:84" x14ac:dyDescent="0.25">
      <c r="A13" s="34" t="s">
        <v>38</v>
      </c>
      <c r="B13" s="34" t="s">
        <v>13</v>
      </c>
      <c r="C13" s="34" t="s">
        <v>15</v>
      </c>
      <c r="D13" s="35">
        <v>2013</v>
      </c>
      <c r="E13" s="34" t="s">
        <v>28</v>
      </c>
      <c r="F13" s="34" t="s">
        <v>14</v>
      </c>
      <c r="G13" s="36">
        <v>2720</v>
      </c>
      <c r="H13" s="33"/>
    </row>
    <row r="14" spans="1:84" s="18" customFormat="1" x14ac:dyDescent="0.25">
      <c r="A14" s="21"/>
      <c r="B14" s="21"/>
      <c r="C14" s="21"/>
      <c r="D14" s="37"/>
      <c r="E14" s="21"/>
      <c r="F14" s="21"/>
      <c r="G14" s="38">
        <v>21937.39</v>
      </c>
      <c r="H14" s="53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</row>
    <row r="15" spans="1:84" x14ac:dyDescent="0.25">
      <c r="A15" s="34" t="s">
        <v>37</v>
      </c>
      <c r="B15" s="34" t="s">
        <v>13</v>
      </c>
      <c r="C15" s="34" t="s">
        <v>20</v>
      </c>
      <c r="D15" s="35">
        <v>2013</v>
      </c>
      <c r="E15" s="34" t="s">
        <v>10</v>
      </c>
      <c r="F15" s="34" t="s">
        <v>8</v>
      </c>
      <c r="G15" s="36">
        <v>3540</v>
      </c>
      <c r="H15" s="53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</row>
    <row r="16" spans="1:84" x14ac:dyDescent="0.25">
      <c r="A16" s="34" t="s">
        <v>37</v>
      </c>
      <c r="B16" s="34" t="s">
        <v>13</v>
      </c>
      <c r="C16" s="34" t="s">
        <v>20</v>
      </c>
      <c r="D16" s="35">
        <v>2013</v>
      </c>
      <c r="E16" s="34" t="s">
        <v>11</v>
      </c>
      <c r="F16" s="34" t="s">
        <v>8</v>
      </c>
      <c r="G16" s="36">
        <v>3540</v>
      </c>
      <c r="H16" s="53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</row>
    <row r="17" spans="1:84" x14ac:dyDescent="0.25">
      <c r="A17" s="34" t="s">
        <v>37</v>
      </c>
      <c r="B17" s="34" t="s">
        <v>13</v>
      </c>
      <c r="C17" s="34" t="s">
        <v>20</v>
      </c>
      <c r="D17" s="35">
        <v>2013</v>
      </c>
      <c r="E17" s="34" t="s">
        <v>22</v>
      </c>
      <c r="F17" s="34" t="s">
        <v>14</v>
      </c>
      <c r="G17" s="36">
        <v>4335</v>
      </c>
      <c r="H17" s="53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</row>
    <row r="18" spans="1:84" x14ac:dyDescent="0.25">
      <c r="A18" s="34" t="s">
        <v>37</v>
      </c>
      <c r="B18" s="34" t="s">
        <v>13</v>
      </c>
      <c r="C18" s="34" t="s">
        <v>20</v>
      </c>
      <c r="D18" s="35">
        <v>2013</v>
      </c>
      <c r="E18" s="34" t="s">
        <v>22</v>
      </c>
      <c r="F18" s="34" t="s">
        <v>8</v>
      </c>
      <c r="G18" s="36">
        <v>3540</v>
      </c>
      <c r="H18" s="53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</row>
    <row r="19" spans="1:84" x14ac:dyDescent="0.25">
      <c r="A19" s="34" t="s">
        <v>37</v>
      </c>
      <c r="B19" s="34" t="s">
        <v>13</v>
      </c>
      <c r="C19" s="34" t="s">
        <v>20</v>
      </c>
      <c r="D19" s="35">
        <v>2013</v>
      </c>
      <c r="E19" s="34" t="s">
        <v>22</v>
      </c>
      <c r="F19" s="34" t="s">
        <v>8</v>
      </c>
      <c r="G19" s="36">
        <v>4335</v>
      </c>
      <c r="H19" s="53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</row>
    <row r="20" spans="1:84" x14ac:dyDescent="0.25">
      <c r="A20" s="34" t="s">
        <v>37</v>
      </c>
      <c r="B20" s="34" t="s">
        <v>13</v>
      </c>
      <c r="C20" s="34" t="s">
        <v>20</v>
      </c>
      <c r="D20" s="35">
        <v>2013</v>
      </c>
      <c r="E20" s="34" t="s">
        <v>23</v>
      </c>
      <c r="F20" s="34" t="s">
        <v>8</v>
      </c>
      <c r="G20" s="36">
        <v>3540</v>
      </c>
      <c r="H20" s="53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</row>
    <row r="21" spans="1:84" x14ac:dyDescent="0.25">
      <c r="A21" s="34" t="s">
        <v>37</v>
      </c>
      <c r="B21" s="34" t="s">
        <v>13</v>
      </c>
      <c r="C21" s="34" t="s">
        <v>20</v>
      </c>
      <c r="D21" s="35">
        <v>2013</v>
      </c>
      <c r="E21" s="34" t="s">
        <v>23</v>
      </c>
      <c r="F21" s="34" t="s">
        <v>8</v>
      </c>
      <c r="G21" s="36">
        <v>4335</v>
      </c>
      <c r="H21" s="53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</row>
    <row r="22" spans="1:84" x14ac:dyDescent="0.25">
      <c r="A22" s="34" t="s">
        <v>37</v>
      </c>
      <c r="B22" s="34" t="s">
        <v>13</v>
      </c>
      <c r="C22" s="34" t="s">
        <v>20</v>
      </c>
      <c r="D22" s="35">
        <v>2013</v>
      </c>
      <c r="E22" s="34" t="s">
        <v>25</v>
      </c>
      <c r="F22" s="34" t="s">
        <v>8</v>
      </c>
      <c r="G22" s="36">
        <v>4335</v>
      </c>
      <c r="H22" s="53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</row>
    <row r="23" spans="1:84" x14ac:dyDescent="0.25">
      <c r="A23" s="34" t="s">
        <v>37</v>
      </c>
      <c r="B23" s="34" t="s">
        <v>13</v>
      </c>
      <c r="C23" s="34" t="s">
        <v>20</v>
      </c>
      <c r="D23" s="35">
        <v>2013</v>
      </c>
      <c r="E23" s="34" t="s">
        <v>25</v>
      </c>
      <c r="F23" s="34" t="s">
        <v>8</v>
      </c>
      <c r="G23" s="36">
        <v>3540</v>
      </c>
      <c r="H23" s="53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</row>
    <row r="24" spans="1:84" x14ac:dyDescent="0.25">
      <c r="A24" s="34" t="s">
        <v>37</v>
      </c>
      <c r="B24" s="34" t="s">
        <v>13</v>
      </c>
      <c r="C24" s="34" t="s">
        <v>20</v>
      </c>
      <c r="D24" s="35">
        <v>2013</v>
      </c>
      <c r="E24" s="34" t="s">
        <v>27</v>
      </c>
      <c r="F24" s="34" t="s">
        <v>8</v>
      </c>
      <c r="G24" s="36">
        <v>3540</v>
      </c>
      <c r="H24" s="53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</row>
    <row r="25" spans="1:84" x14ac:dyDescent="0.25">
      <c r="A25" s="34" t="s">
        <v>37</v>
      </c>
      <c r="B25" s="34" t="s">
        <v>13</v>
      </c>
      <c r="C25" s="34" t="s">
        <v>20</v>
      </c>
      <c r="D25" s="35">
        <v>2013</v>
      </c>
      <c r="E25" s="34" t="s">
        <v>27</v>
      </c>
      <c r="F25" s="34" t="s">
        <v>8</v>
      </c>
      <c r="G25" s="36">
        <v>4335</v>
      </c>
      <c r="H25" s="53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</row>
    <row r="26" spans="1:84" x14ac:dyDescent="0.25">
      <c r="A26" s="34" t="s">
        <v>37</v>
      </c>
      <c r="B26" s="34" t="s">
        <v>13</v>
      </c>
      <c r="C26" s="34" t="s">
        <v>20</v>
      </c>
      <c r="D26" s="35">
        <v>2013</v>
      </c>
      <c r="E26" s="34" t="s">
        <v>28</v>
      </c>
      <c r="F26" s="34" t="s">
        <v>8</v>
      </c>
      <c r="G26" s="36">
        <v>1846.96</v>
      </c>
      <c r="H26" s="53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</row>
    <row r="27" spans="1:84" x14ac:dyDescent="0.25">
      <c r="A27" s="34" t="s">
        <v>37</v>
      </c>
      <c r="B27" s="34" t="s">
        <v>13</v>
      </c>
      <c r="C27" s="34" t="s">
        <v>20</v>
      </c>
      <c r="D27" s="35">
        <v>2013</v>
      </c>
      <c r="E27" s="34" t="s">
        <v>28</v>
      </c>
      <c r="F27" s="34" t="s">
        <v>8</v>
      </c>
      <c r="G27" s="36">
        <v>2261.7399999999998</v>
      </c>
      <c r="H27" s="53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</row>
    <row r="28" spans="1:84" s="18" customFormat="1" x14ac:dyDescent="0.25">
      <c r="A28" s="21"/>
      <c r="B28" s="21"/>
      <c r="C28" s="21"/>
      <c r="D28" s="37"/>
      <c r="E28" s="21"/>
      <c r="F28" s="21"/>
      <c r="G28" s="38">
        <f>SUM(G15:G27)</f>
        <v>47023.7</v>
      </c>
      <c r="H28" s="53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</row>
    <row r="29" spans="1:84" x14ac:dyDescent="0.25">
      <c r="A29" s="34" t="s">
        <v>12</v>
      </c>
      <c r="B29" s="34" t="s">
        <v>13</v>
      </c>
      <c r="C29" s="34" t="s">
        <v>15</v>
      </c>
      <c r="D29" s="35">
        <v>2013</v>
      </c>
      <c r="E29" s="34" t="s">
        <v>31</v>
      </c>
      <c r="F29" s="34" t="s">
        <v>8</v>
      </c>
      <c r="G29" s="36">
        <v>2472.73</v>
      </c>
      <c r="H29" s="53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</row>
    <row r="30" spans="1:84" x14ac:dyDescent="0.25">
      <c r="A30" s="34" t="s">
        <v>12</v>
      </c>
      <c r="B30" s="34" t="s">
        <v>13</v>
      </c>
      <c r="C30" s="34" t="s">
        <v>15</v>
      </c>
      <c r="D30" s="35">
        <v>2013</v>
      </c>
      <c r="E30" s="34" t="s">
        <v>31</v>
      </c>
      <c r="F30" s="34" t="s">
        <v>14</v>
      </c>
      <c r="G30" s="36">
        <v>2720</v>
      </c>
      <c r="H30" s="53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</row>
    <row r="31" spans="1:84" s="18" customFormat="1" x14ac:dyDescent="0.25">
      <c r="A31" s="21"/>
      <c r="B31" s="21"/>
      <c r="C31" s="21"/>
      <c r="D31" s="37"/>
      <c r="E31" s="21"/>
      <c r="F31" s="21"/>
      <c r="G31" s="38">
        <f>SUM(G29:G30)</f>
        <v>5192.7299999999996</v>
      </c>
      <c r="H31" s="53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</row>
    <row r="32" spans="1:84" x14ac:dyDescent="0.25">
      <c r="A32" s="34" t="s">
        <v>39</v>
      </c>
      <c r="B32" s="34" t="s">
        <v>13</v>
      </c>
      <c r="C32" s="34" t="s">
        <v>15</v>
      </c>
      <c r="D32" s="35">
        <v>2013</v>
      </c>
      <c r="E32" s="34" t="s">
        <v>10</v>
      </c>
      <c r="F32" s="34" t="s">
        <v>8</v>
      </c>
      <c r="G32" s="36">
        <v>2720</v>
      </c>
      <c r="H32" s="53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</row>
    <row r="33" spans="1:84" x14ac:dyDescent="0.25">
      <c r="A33" s="34" t="s">
        <v>39</v>
      </c>
      <c r="B33" s="34" t="s">
        <v>13</v>
      </c>
      <c r="C33" s="34" t="s">
        <v>15</v>
      </c>
      <c r="D33" s="35">
        <v>2013</v>
      </c>
      <c r="E33" s="34" t="s">
        <v>11</v>
      </c>
      <c r="F33" s="34" t="s">
        <v>8</v>
      </c>
      <c r="G33" s="36">
        <v>2720</v>
      </c>
      <c r="H33" s="53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</row>
    <row r="34" spans="1:84" x14ac:dyDescent="0.25">
      <c r="A34" s="34" t="s">
        <v>39</v>
      </c>
      <c r="B34" s="34" t="s">
        <v>13</v>
      </c>
      <c r="C34" s="34" t="s">
        <v>15</v>
      </c>
      <c r="D34" s="35">
        <v>2013</v>
      </c>
      <c r="E34" s="34" t="s">
        <v>22</v>
      </c>
      <c r="F34" s="34" t="s">
        <v>8</v>
      </c>
      <c r="G34" s="36">
        <v>2720</v>
      </c>
      <c r="H34" s="53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</row>
    <row r="35" spans="1:84" x14ac:dyDescent="0.25">
      <c r="A35" s="34" t="s">
        <v>39</v>
      </c>
      <c r="B35" s="34" t="s">
        <v>13</v>
      </c>
      <c r="C35" s="34" t="s">
        <v>15</v>
      </c>
      <c r="D35" s="35">
        <v>2013</v>
      </c>
      <c r="E35" s="34" t="s">
        <v>23</v>
      </c>
      <c r="F35" s="34" t="s">
        <v>8</v>
      </c>
      <c r="G35" s="36">
        <v>2720</v>
      </c>
      <c r="H35" s="53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</row>
    <row r="36" spans="1:84" x14ac:dyDescent="0.25">
      <c r="A36" s="34" t="s">
        <v>39</v>
      </c>
      <c r="B36" s="34" t="s">
        <v>13</v>
      </c>
      <c r="C36" s="34" t="s">
        <v>15</v>
      </c>
      <c r="D36" s="35">
        <v>2013</v>
      </c>
      <c r="E36" s="34" t="s">
        <v>23</v>
      </c>
      <c r="F36" s="34" t="s">
        <v>14</v>
      </c>
      <c r="G36" s="36">
        <v>1360</v>
      </c>
      <c r="H36" s="53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</row>
    <row r="37" spans="1:84" x14ac:dyDescent="0.25">
      <c r="A37" s="34" t="s">
        <v>39</v>
      </c>
      <c r="B37" s="34" t="s">
        <v>13</v>
      </c>
      <c r="C37" s="34" t="s">
        <v>15</v>
      </c>
      <c r="D37" s="35">
        <v>2013</v>
      </c>
      <c r="E37" s="34" t="s">
        <v>25</v>
      </c>
      <c r="F37" s="34" t="s">
        <v>8</v>
      </c>
      <c r="G37" s="36">
        <v>2720</v>
      </c>
      <c r="H37" s="53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</row>
    <row r="38" spans="1:84" x14ac:dyDescent="0.25">
      <c r="A38" s="34" t="s">
        <v>39</v>
      </c>
      <c r="B38" s="34" t="s">
        <v>13</v>
      </c>
      <c r="C38" s="34" t="s">
        <v>15</v>
      </c>
      <c r="D38" s="35">
        <v>2013</v>
      </c>
      <c r="E38" s="34" t="s">
        <v>27</v>
      </c>
      <c r="F38" s="34" t="s">
        <v>8</v>
      </c>
      <c r="G38" s="36">
        <v>2720</v>
      </c>
      <c r="H38" s="53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</row>
    <row r="39" spans="1:84" x14ac:dyDescent="0.25">
      <c r="A39" s="34" t="s">
        <v>39</v>
      </c>
      <c r="B39" s="34" t="s">
        <v>13</v>
      </c>
      <c r="C39" s="34" t="s">
        <v>15</v>
      </c>
      <c r="D39" s="35">
        <v>2013</v>
      </c>
      <c r="E39" s="34" t="s">
        <v>28</v>
      </c>
      <c r="F39" s="34" t="s">
        <v>8</v>
      </c>
      <c r="G39" s="36">
        <v>1537.39</v>
      </c>
      <c r="H39" s="53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</row>
    <row r="40" spans="1:84" x14ac:dyDescent="0.25">
      <c r="A40" s="34" t="s">
        <v>39</v>
      </c>
      <c r="B40" s="34" t="s">
        <v>13</v>
      </c>
      <c r="C40" s="34" t="s">
        <v>15</v>
      </c>
      <c r="D40" s="35">
        <v>2013</v>
      </c>
      <c r="E40" s="34" t="s">
        <v>28</v>
      </c>
      <c r="F40" s="34" t="s">
        <v>14</v>
      </c>
      <c r="G40" s="36">
        <v>2720</v>
      </c>
      <c r="H40" s="53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</row>
    <row r="41" spans="1:84" s="18" customFormat="1" x14ac:dyDescent="0.25">
      <c r="A41" s="21"/>
      <c r="B41" s="21"/>
      <c r="C41" s="21"/>
      <c r="D41" s="37"/>
      <c r="E41" s="21"/>
      <c r="F41" s="21"/>
      <c r="G41" s="38">
        <f>SUM(G32:G40)</f>
        <v>21937.39</v>
      </c>
      <c r="H41" s="53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</row>
    <row r="42" spans="1:84" x14ac:dyDescent="0.25">
      <c r="A42" s="34" t="s">
        <v>19</v>
      </c>
      <c r="B42" s="34" t="s">
        <v>13</v>
      </c>
      <c r="C42" s="34" t="s">
        <v>15</v>
      </c>
      <c r="D42" s="35">
        <v>2013</v>
      </c>
      <c r="E42" s="34" t="s">
        <v>29</v>
      </c>
      <c r="F42" s="34" t="s">
        <v>8</v>
      </c>
      <c r="G42" s="36">
        <v>2072.38</v>
      </c>
      <c r="H42" s="53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</row>
    <row r="43" spans="1:84" x14ac:dyDescent="0.25">
      <c r="A43" s="34" t="s">
        <v>19</v>
      </c>
      <c r="B43" s="34" t="s">
        <v>13</v>
      </c>
      <c r="C43" s="34" t="s">
        <v>15</v>
      </c>
      <c r="D43" s="35">
        <v>2013</v>
      </c>
      <c r="E43" s="34" t="s">
        <v>29</v>
      </c>
      <c r="F43" s="34" t="s">
        <v>14</v>
      </c>
      <c r="G43" s="36">
        <v>1360</v>
      </c>
      <c r="H43" s="53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</row>
    <row r="44" spans="1:84" x14ac:dyDescent="0.25">
      <c r="A44" s="34" t="s">
        <v>19</v>
      </c>
      <c r="B44" s="34" t="s">
        <v>13</v>
      </c>
      <c r="C44" s="34" t="s">
        <v>15</v>
      </c>
      <c r="D44" s="35">
        <v>2013</v>
      </c>
      <c r="E44" s="34" t="s">
        <v>7</v>
      </c>
      <c r="F44" s="34" t="s">
        <v>8</v>
      </c>
      <c r="G44" s="36">
        <v>2720</v>
      </c>
      <c r="H44" s="53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</row>
    <row r="45" spans="1:84" x14ac:dyDescent="0.25">
      <c r="A45" s="34" t="s">
        <v>19</v>
      </c>
      <c r="B45" s="34" t="s">
        <v>13</v>
      </c>
      <c r="C45" s="34" t="s">
        <v>15</v>
      </c>
      <c r="D45" s="35">
        <v>2013</v>
      </c>
      <c r="E45" s="34" t="s">
        <v>9</v>
      </c>
      <c r="F45" s="34" t="s">
        <v>14</v>
      </c>
      <c r="G45" s="36">
        <v>2720</v>
      </c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</row>
    <row r="46" spans="1:84" x14ac:dyDescent="0.25">
      <c r="A46" s="34" t="s">
        <v>19</v>
      </c>
      <c r="B46" s="34" t="s">
        <v>13</v>
      </c>
      <c r="C46" s="34" t="s">
        <v>15</v>
      </c>
      <c r="D46" s="35">
        <v>2013</v>
      </c>
      <c r="E46" s="34" t="s">
        <v>9</v>
      </c>
      <c r="F46" s="34" t="s">
        <v>8</v>
      </c>
      <c r="G46" s="36">
        <v>3367.62</v>
      </c>
      <c r="H46" s="53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</row>
    <row r="47" spans="1:84" x14ac:dyDescent="0.25">
      <c r="A47" s="34" t="s">
        <v>19</v>
      </c>
      <c r="B47" s="34" t="s">
        <v>13</v>
      </c>
      <c r="C47" s="34" t="s">
        <v>15</v>
      </c>
      <c r="D47" s="35">
        <v>2013</v>
      </c>
      <c r="E47" s="34" t="s">
        <v>30</v>
      </c>
      <c r="F47" s="34" t="s">
        <v>8</v>
      </c>
      <c r="G47" s="36">
        <v>2072.38</v>
      </c>
      <c r="H47" s="53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</row>
    <row r="48" spans="1:84" x14ac:dyDescent="0.25">
      <c r="A48" s="34" t="s">
        <v>19</v>
      </c>
      <c r="B48" s="34" t="s">
        <v>13</v>
      </c>
      <c r="C48" s="34" t="s">
        <v>15</v>
      </c>
      <c r="D48" s="35">
        <v>2013</v>
      </c>
      <c r="E48" s="34" t="s">
        <v>31</v>
      </c>
      <c r="F48" s="34" t="s">
        <v>8</v>
      </c>
      <c r="G48" s="36">
        <v>2720</v>
      </c>
      <c r="H48" s="53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</row>
    <row r="49" spans="1:84" x14ac:dyDescent="0.25">
      <c r="A49" s="34" t="s">
        <v>19</v>
      </c>
      <c r="B49" s="34" t="s">
        <v>13</v>
      </c>
      <c r="C49" s="34" t="s">
        <v>15</v>
      </c>
      <c r="D49" s="35">
        <v>2013</v>
      </c>
      <c r="E49" s="34" t="s">
        <v>31</v>
      </c>
      <c r="F49" s="34" t="s">
        <v>14</v>
      </c>
      <c r="G49" s="36">
        <v>2720</v>
      </c>
      <c r="H49" s="53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</row>
    <row r="50" spans="1:84" s="18" customFormat="1" x14ac:dyDescent="0.25">
      <c r="A50" s="21"/>
      <c r="B50" s="21"/>
      <c r="C50" s="21"/>
      <c r="D50" s="37"/>
      <c r="E50" s="21"/>
      <c r="F50" s="21"/>
      <c r="G50" s="38">
        <f>SUM(G42:G49)</f>
        <v>19752.38</v>
      </c>
      <c r="H50" s="53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</row>
    <row r="51" spans="1:84" x14ac:dyDescent="0.25">
      <c r="A51" s="34" t="s">
        <v>26</v>
      </c>
      <c r="B51" s="34" t="s">
        <v>13</v>
      </c>
      <c r="C51" s="34" t="s">
        <v>17</v>
      </c>
      <c r="D51" s="35">
        <v>2013</v>
      </c>
      <c r="E51" s="34" t="s">
        <v>10</v>
      </c>
      <c r="F51" s="34" t="s">
        <v>8</v>
      </c>
      <c r="G51" s="36">
        <v>2950</v>
      </c>
      <c r="H51" s="53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</row>
    <row r="52" spans="1:84" x14ac:dyDescent="0.25">
      <c r="A52" s="34" t="s">
        <v>26</v>
      </c>
      <c r="B52" s="34" t="s">
        <v>13</v>
      </c>
      <c r="C52" s="34" t="s">
        <v>17</v>
      </c>
      <c r="D52" s="35">
        <v>2013</v>
      </c>
      <c r="E52" s="34" t="s">
        <v>11</v>
      </c>
      <c r="F52" s="34" t="s">
        <v>8</v>
      </c>
      <c r="G52" s="36">
        <v>2950</v>
      </c>
      <c r="H52" s="53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</row>
    <row r="53" spans="1:84" x14ac:dyDescent="0.25">
      <c r="A53" s="34" t="s">
        <v>26</v>
      </c>
      <c r="B53" s="34" t="s">
        <v>13</v>
      </c>
      <c r="C53" s="34" t="s">
        <v>17</v>
      </c>
      <c r="D53" s="35">
        <v>2013</v>
      </c>
      <c r="E53" s="34" t="s">
        <v>22</v>
      </c>
      <c r="F53" s="34" t="s">
        <v>8</v>
      </c>
      <c r="G53" s="36">
        <v>2950</v>
      </c>
      <c r="H53" s="53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</row>
    <row r="54" spans="1:84" x14ac:dyDescent="0.25">
      <c r="A54" s="34" t="s">
        <v>26</v>
      </c>
      <c r="B54" s="34" t="s">
        <v>13</v>
      </c>
      <c r="C54" s="34" t="s">
        <v>17</v>
      </c>
      <c r="D54" s="35">
        <v>2013</v>
      </c>
      <c r="E54" s="34" t="s">
        <v>23</v>
      </c>
      <c r="F54" s="34" t="s">
        <v>8</v>
      </c>
      <c r="G54" s="36">
        <v>2950</v>
      </c>
      <c r="H54" s="53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</row>
    <row r="55" spans="1:84" x14ac:dyDescent="0.25">
      <c r="A55" s="34" t="s">
        <v>26</v>
      </c>
      <c r="B55" s="34" t="s">
        <v>13</v>
      </c>
      <c r="C55" s="34" t="s">
        <v>17</v>
      </c>
      <c r="D55" s="35">
        <v>2013</v>
      </c>
      <c r="E55" s="34" t="s">
        <v>23</v>
      </c>
      <c r="F55" s="34" t="s">
        <v>14</v>
      </c>
      <c r="G55" s="36">
        <v>1475</v>
      </c>
      <c r="H55" s="53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</row>
    <row r="56" spans="1:84" x14ac:dyDescent="0.25">
      <c r="A56" s="34" t="s">
        <v>26</v>
      </c>
      <c r="B56" s="34" t="s">
        <v>13</v>
      </c>
      <c r="C56" s="34" t="s">
        <v>17</v>
      </c>
      <c r="D56" s="35">
        <v>2013</v>
      </c>
      <c r="E56" s="34" t="s">
        <v>25</v>
      </c>
      <c r="F56" s="34" t="s">
        <v>8</v>
      </c>
      <c r="G56" s="36">
        <v>2950</v>
      </c>
      <c r="H56" s="53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</row>
    <row r="57" spans="1:84" x14ac:dyDescent="0.25">
      <c r="A57" s="34" t="s">
        <v>26</v>
      </c>
      <c r="B57" s="34" t="s">
        <v>13</v>
      </c>
      <c r="C57" s="34" t="s">
        <v>17</v>
      </c>
      <c r="D57" s="35">
        <v>2013</v>
      </c>
      <c r="E57" s="34" t="s">
        <v>27</v>
      </c>
      <c r="F57" s="34" t="s">
        <v>8</v>
      </c>
      <c r="G57" s="36">
        <v>2950</v>
      </c>
      <c r="H57" s="53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</row>
    <row r="58" spans="1:84" x14ac:dyDescent="0.25">
      <c r="A58" s="34" t="s">
        <v>26</v>
      </c>
      <c r="B58" s="34" t="s">
        <v>13</v>
      </c>
      <c r="C58" s="34" t="s">
        <v>17</v>
      </c>
      <c r="D58" s="35">
        <v>2013</v>
      </c>
      <c r="E58" s="34" t="s">
        <v>28</v>
      </c>
      <c r="F58" s="34" t="s">
        <v>8</v>
      </c>
      <c r="G58" s="36">
        <v>1667.39</v>
      </c>
      <c r="H58" s="53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</row>
    <row r="59" spans="1:84" x14ac:dyDescent="0.25">
      <c r="A59" s="34" t="s">
        <v>26</v>
      </c>
      <c r="B59" s="34" t="s">
        <v>13</v>
      </c>
      <c r="C59" s="34" t="s">
        <v>20</v>
      </c>
      <c r="D59" s="35">
        <v>2013</v>
      </c>
      <c r="E59" s="34" t="s">
        <v>28</v>
      </c>
      <c r="F59" s="34" t="s">
        <v>8</v>
      </c>
      <c r="G59" s="36">
        <v>1539.13</v>
      </c>
      <c r="H59" s="53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</row>
    <row r="60" spans="1:84" x14ac:dyDescent="0.25">
      <c r="A60" s="34" t="s">
        <v>26</v>
      </c>
      <c r="B60" s="34" t="s">
        <v>13</v>
      </c>
      <c r="C60" s="34" t="s">
        <v>20</v>
      </c>
      <c r="D60" s="35">
        <v>2013</v>
      </c>
      <c r="E60" s="34" t="s">
        <v>28</v>
      </c>
      <c r="F60" s="34" t="s">
        <v>8</v>
      </c>
      <c r="G60" s="36">
        <v>1884.78</v>
      </c>
      <c r="H60" s="53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</row>
    <row r="61" spans="1:84" x14ac:dyDescent="0.25">
      <c r="A61" s="34" t="s">
        <v>26</v>
      </c>
      <c r="B61" s="34" t="s">
        <v>13</v>
      </c>
      <c r="C61" s="34" t="s">
        <v>20</v>
      </c>
      <c r="D61" s="35">
        <v>2013</v>
      </c>
      <c r="E61" s="34" t="s">
        <v>29</v>
      </c>
      <c r="F61" s="34" t="s">
        <v>8</v>
      </c>
      <c r="G61" s="36">
        <v>3371.43</v>
      </c>
      <c r="H61" s="53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</row>
    <row r="62" spans="1:84" x14ac:dyDescent="0.25">
      <c r="A62" s="34" t="s">
        <v>26</v>
      </c>
      <c r="B62" s="34" t="s">
        <v>13</v>
      </c>
      <c r="C62" s="34" t="s">
        <v>20</v>
      </c>
      <c r="D62" s="35">
        <v>2013</v>
      </c>
      <c r="E62" s="34" t="s">
        <v>29</v>
      </c>
      <c r="F62" s="34" t="s">
        <v>41</v>
      </c>
      <c r="G62" s="36">
        <v>168.57</v>
      </c>
      <c r="H62" s="53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</row>
    <row r="63" spans="1:84" x14ac:dyDescent="0.25">
      <c r="A63" s="34" t="s">
        <v>26</v>
      </c>
      <c r="B63" s="34" t="s">
        <v>13</v>
      </c>
      <c r="C63" s="34" t="s">
        <v>20</v>
      </c>
      <c r="D63" s="35">
        <v>2013</v>
      </c>
      <c r="E63" s="34" t="s">
        <v>29</v>
      </c>
      <c r="F63" s="34" t="s">
        <v>8</v>
      </c>
      <c r="G63" s="36">
        <v>4335</v>
      </c>
      <c r="H63" s="53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</row>
    <row r="64" spans="1:84" x14ac:dyDescent="0.25">
      <c r="A64" s="34" t="s">
        <v>26</v>
      </c>
      <c r="B64" s="34" t="s">
        <v>13</v>
      </c>
      <c r="C64" s="34" t="s">
        <v>20</v>
      </c>
      <c r="D64" s="35">
        <v>2013</v>
      </c>
      <c r="E64" s="34" t="s">
        <v>7</v>
      </c>
      <c r="F64" s="34" t="s">
        <v>8</v>
      </c>
      <c r="G64" s="36">
        <v>3540</v>
      </c>
      <c r="H64" s="53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</row>
    <row r="65" spans="1:84" x14ac:dyDescent="0.25">
      <c r="A65" s="34" t="s">
        <v>26</v>
      </c>
      <c r="B65" s="34" t="s">
        <v>13</v>
      </c>
      <c r="C65" s="34" t="s">
        <v>20</v>
      </c>
      <c r="D65" s="35">
        <v>2013</v>
      </c>
      <c r="E65" s="34" t="s">
        <v>7</v>
      </c>
      <c r="F65" s="34" t="s">
        <v>8</v>
      </c>
      <c r="G65" s="36">
        <v>4335</v>
      </c>
      <c r="H65" s="53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</row>
    <row r="66" spans="1:84" x14ac:dyDescent="0.25">
      <c r="A66" s="34" t="s">
        <v>26</v>
      </c>
      <c r="B66" s="34" t="s">
        <v>13</v>
      </c>
      <c r="C66" s="34" t="s">
        <v>20</v>
      </c>
      <c r="D66" s="35">
        <v>2013</v>
      </c>
      <c r="E66" s="34" t="s">
        <v>9</v>
      </c>
      <c r="F66" s="34" t="s">
        <v>8</v>
      </c>
      <c r="G66" s="36">
        <v>3540</v>
      </c>
      <c r="H66" s="53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</row>
    <row r="67" spans="1:84" x14ac:dyDescent="0.25">
      <c r="A67" s="34" t="s">
        <v>26</v>
      </c>
      <c r="B67" s="34" t="s">
        <v>13</v>
      </c>
      <c r="C67" s="34" t="s">
        <v>20</v>
      </c>
      <c r="D67" s="35">
        <v>2013</v>
      </c>
      <c r="E67" s="34" t="s">
        <v>9</v>
      </c>
      <c r="F67" s="34" t="s">
        <v>8</v>
      </c>
      <c r="G67" s="36">
        <v>4335</v>
      </c>
      <c r="H67" s="53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</row>
    <row r="68" spans="1:84" x14ac:dyDescent="0.25">
      <c r="A68" s="34" t="s">
        <v>26</v>
      </c>
      <c r="B68" s="34" t="s">
        <v>13</v>
      </c>
      <c r="C68" s="34" t="s">
        <v>20</v>
      </c>
      <c r="D68" s="35">
        <v>2013</v>
      </c>
      <c r="E68" s="34" t="s">
        <v>30</v>
      </c>
      <c r="F68" s="34" t="s">
        <v>8</v>
      </c>
      <c r="G68" s="36">
        <v>3540</v>
      </c>
      <c r="H68" s="53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</row>
    <row r="69" spans="1:84" x14ac:dyDescent="0.25">
      <c r="A69" s="34" t="s">
        <v>26</v>
      </c>
      <c r="B69" s="34" t="s">
        <v>13</v>
      </c>
      <c r="C69" s="34" t="s">
        <v>20</v>
      </c>
      <c r="D69" s="35">
        <v>2013</v>
      </c>
      <c r="E69" s="34" t="s">
        <v>30</v>
      </c>
      <c r="F69" s="34" t="s">
        <v>8</v>
      </c>
      <c r="G69" s="36">
        <v>4335</v>
      </c>
      <c r="H69" s="53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</row>
    <row r="70" spans="1:84" x14ac:dyDescent="0.25">
      <c r="A70" s="34" t="s">
        <v>26</v>
      </c>
      <c r="B70" s="34" t="s">
        <v>13</v>
      </c>
      <c r="C70" s="34" t="s">
        <v>20</v>
      </c>
      <c r="D70" s="35">
        <v>2013</v>
      </c>
      <c r="E70" s="34" t="s">
        <v>31</v>
      </c>
      <c r="F70" s="34" t="s">
        <v>8</v>
      </c>
      <c r="G70" s="36">
        <v>3540</v>
      </c>
      <c r="H70" s="53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</row>
    <row r="71" spans="1:84" x14ac:dyDescent="0.25">
      <c r="A71" s="34" t="s">
        <v>26</v>
      </c>
      <c r="B71" s="34" t="s">
        <v>13</v>
      </c>
      <c r="C71" s="34" t="s">
        <v>20</v>
      </c>
      <c r="D71" s="35">
        <v>2013</v>
      </c>
      <c r="E71" s="34" t="s">
        <v>31</v>
      </c>
      <c r="F71" s="34" t="s">
        <v>8</v>
      </c>
      <c r="G71" s="36">
        <v>4335</v>
      </c>
      <c r="H71" s="53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</row>
    <row r="72" spans="1:84" s="18" customFormat="1" x14ac:dyDescent="0.25">
      <c r="A72" s="21"/>
      <c r="B72" s="21"/>
      <c r="C72" s="21"/>
      <c r="D72" s="37"/>
      <c r="E72" s="21"/>
      <c r="F72" s="21"/>
      <c r="G72" s="38">
        <f>SUM(G51:G71)</f>
        <v>63641.3</v>
      </c>
      <c r="H72" s="53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</row>
    <row r="73" spans="1:84" x14ac:dyDescent="0.25">
      <c r="A73" s="34" t="s">
        <v>18</v>
      </c>
      <c r="B73" s="34" t="s">
        <v>13</v>
      </c>
      <c r="C73" s="34" t="s">
        <v>15</v>
      </c>
      <c r="D73" s="35">
        <v>2013</v>
      </c>
      <c r="E73" s="34" t="s">
        <v>29</v>
      </c>
      <c r="F73" s="34" t="s">
        <v>8</v>
      </c>
      <c r="G73" s="36">
        <v>2072.38</v>
      </c>
      <c r="H73" s="53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</row>
    <row r="74" spans="1:84" x14ac:dyDescent="0.25">
      <c r="A74" s="34" t="s">
        <v>18</v>
      </c>
      <c r="B74" s="34" t="s">
        <v>13</v>
      </c>
      <c r="C74" s="34" t="s">
        <v>15</v>
      </c>
      <c r="D74" s="35">
        <v>2013</v>
      </c>
      <c r="E74" s="34" t="s">
        <v>29</v>
      </c>
      <c r="F74" s="34" t="s">
        <v>14</v>
      </c>
      <c r="G74" s="36">
        <v>1360</v>
      </c>
      <c r="H74" s="53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</row>
    <row r="75" spans="1:84" x14ac:dyDescent="0.25">
      <c r="A75" s="34" t="s">
        <v>18</v>
      </c>
      <c r="B75" s="34" t="s">
        <v>13</v>
      </c>
      <c r="C75" s="34" t="s">
        <v>15</v>
      </c>
      <c r="D75" s="35">
        <v>2013</v>
      </c>
      <c r="E75" s="34" t="s">
        <v>7</v>
      </c>
      <c r="F75" s="34" t="s">
        <v>8</v>
      </c>
      <c r="G75" s="36">
        <v>2720</v>
      </c>
      <c r="H75" s="53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</row>
    <row r="76" spans="1:84" x14ac:dyDescent="0.25">
      <c r="A76" s="34" t="s">
        <v>18</v>
      </c>
      <c r="B76" s="34" t="s">
        <v>13</v>
      </c>
      <c r="C76" s="34" t="s">
        <v>15</v>
      </c>
      <c r="D76" s="35">
        <v>2013</v>
      </c>
      <c r="E76" s="34" t="s">
        <v>9</v>
      </c>
      <c r="F76" s="34" t="s">
        <v>14</v>
      </c>
      <c r="G76" s="36">
        <v>2720</v>
      </c>
      <c r="H76" s="53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</row>
    <row r="77" spans="1:84" x14ac:dyDescent="0.25">
      <c r="A77" s="34" t="s">
        <v>18</v>
      </c>
      <c r="B77" s="34" t="s">
        <v>13</v>
      </c>
      <c r="C77" s="34" t="s">
        <v>15</v>
      </c>
      <c r="D77" s="35">
        <v>2013</v>
      </c>
      <c r="E77" s="34" t="s">
        <v>9</v>
      </c>
      <c r="F77" s="34" t="s">
        <v>8</v>
      </c>
      <c r="G77" s="36">
        <v>2720</v>
      </c>
      <c r="H77" s="53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</row>
    <row r="78" spans="1:84" x14ac:dyDescent="0.25">
      <c r="A78" s="34" t="s">
        <v>18</v>
      </c>
      <c r="B78" s="34" t="s">
        <v>13</v>
      </c>
      <c r="C78" s="34" t="s">
        <v>15</v>
      </c>
      <c r="D78" s="35">
        <v>2013</v>
      </c>
      <c r="E78" s="34" t="s">
        <v>30</v>
      </c>
      <c r="F78" s="34" t="s">
        <v>8</v>
      </c>
      <c r="G78" s="36">
        <v>2720</v>
      </c>
      <c r="H78" s="53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</row>
    <row r="79" spans="1:84" x14ac:dyDescent="0.25">
      <c r="A79" s="34" t="s">
        <v>18</v>
      </c>
      <c r="B79" s="34" t="s">
        <v>13</v>
      </c>
      <c r="C79" s="34" t="s">
        <v>15</v>
      </c>
      <c r="D79" s="35">
        <v>2013</v>
      </c>
      <c r="E79" s="34" t="s">
        <v>31</v>
      </c>
      <c r="F79" s="34" t="s">
        <v>8</v>
      </c>
      <c r="G79" s="36">
        <v>2720</v>
      </c>
      <c r="H79" s="53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</row>
    <row r="80" spans="1:84" x14ac:dyDescent="0.25">
      <c r="A80" s="34" t="s">
        <v>18</v>
      </c>
      <c r="B80" s="34" t="s">
        <v>13</v>
      </c>
      <c r="C80" s="34" t="s">
        <v>15</v>
      </c>
      <c r="D80" s="35">
        <v>2013</v>
      </c>
      <c r="E80" s="34" t="s">
        <v>31</v>
      </c>
      <c r="F80" s="34" t="s">
        <v>14</v>
      </c>
      <c r="G80" s="36">
        <v>2720</v>
      </c>
      <c r="H80" s="53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</row>
    <row r="81" spans="1:84" s="18" customFormat="1" x14ac:dyDescent="0.25">
      <c r="A81" s="21"/>
      <c r="B81" s="21"/>
      <c r="C81" s="21"/>
      <c r="D81" s="37"/>
      <c r="E81" s="21"/>
      <c r="F81" s="21"/>
      <c r="G81" s="38">
        <f>SUM(G73:G80)</f>
        <v>19752.38</v>
      </c>
      <c r="H81" s="53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</row>
    <row r="82" spans="1:84" x14ac:dyDescent="0.25">
      <c r="A82" s="34" t="s">
        <v>16</v>
      </c>
      <c r="B82" s="34" t="s">
        <v>13</v>
      </c>
      <c r="C82" s="34" t="s">
        <v>15</v>
      </c>
      <c r="D82" s="35">
        <v>2013</v>
      </c>
      <c r="E82" s="34" t="s">
        <v>10</v>
      </c>
      <c r="F82" s="34" t="s">
        <v>8</v>
      </c>
      <c r="G82" s="36">
        <v>2720</v>
      </c>
      <c r="H82" s="53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</row>
    <row r="83" spans="1:84" x14ac:dyDescent="0.25">
      <c r="A83" s="34" t="s">
        <v>16</v>
      </c>
      <c r="B83" s="34" t="s">
        <v>13</v>
      </c>
      <c r="C83" s="34" t="s">
        <v>15</v>
      </c>
      <c r="D83" s="35">
        <v>2013</v>
      </c>
      <c r="E83" s="34" t="s">
        <v>11</v>
      </c>
      <c r="F83" s="34" t="s">
        <v>8</v>
      </c>
      <c r="G83" s="36">
        <v>2720</v>
      </c>
      <c r="H83" s="53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</row>
    <row r="84" spans="1:84" x14ac:dyDescent="0.25">
      <c r="A84" s="34" t="s">
        <v>16</v>
      </c>
      <c r="B84" s="34" t="s">
        <v>13</v>
      </c>
      <c r="C84" s="34" t="s">
        <v>15</v>
      </c>
      <c r="D84" s="35">
        <v>2013</v>
      </c>
      <c r="E84" s="34" t="s">
        <v>22</v>
      </c>
      <c r="F84" s="34" t="s">
        <v>8</v>
      </c>
      <c r="G84" s="36">
        <v>2720</v>
      </c>
      <c r="H84" s="53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</row>
    <row r="85" spans="1:84" x14ac:dyDescent="0.25">
      <c r="A85" s="34" t="s">
        <v>16</v>
      </c>
      <c r="B85" s="34" t="s">
        <v>13</v>
      </c>
      <c r="C85" s="34" t="s">
        <v>15</v>
      </c>
      <c r="D85" s="35">
        <v>2013</v>
      </c>
      <c r="E85" s="34" t="s">
        <v>23</v>
      </c>
      <c r="F85" s="34" t="s">
        <v>14</v>
      </c>
      <c r="G85" s="36">
        <v>1360</v>
      </c>
      <c r="H85" s="53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</row>
    <row r="86" spans="1:84" x14ac:dyDescent="0.25">
      <c r="A86" s="34" t="s">
        <v>16</v>
      </c>
      <c r="B86" s="34" t="s">
        <v>13</v>
      </c>
      <c r="C86" s="34" t="s">
        <v>15</v>
      </c>
      <c r="D86" s="35">
        <v>2013</v>
      </c>
      <c r="E86" s="34" t="s">
        <v>23</v>
      </c>
      <c r="F86" s="34" t="s">
        <v>8</v>
      </c>
      <c r="G86" s="36">
        <v>2720</v>
      </c>
      <c r="H86" s="53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</row>
    <row r="87" spans="1:84" x14ac:dyDescent="0.25">
      <c r="A87" s="34" t="s">
        <v>16</v>
      </c>
      <c r="B87" s="34" t="s">
        <v>13</v>
      </c>
      <c r="C87" s="34" t="s">
        <v>15</v>
      </c>
      <c r="D87" s="35">
        <v>2013</v>
      </c>
      <c r="E87" s="34" t="s">
        <v>25</v>
      </c>
      <c r="F87" s="34" t="s">
        <v>8</v>
      </c>
      <c r="G87" s="36">
        <v>2720</v>
      </c>
      <c r="H87" s="53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</row>
    <row r="88" spans="1:84" x14ac:dyDescent="0.25">
      <c r="A88" s="34" t="s">
        <v>16</v>
      </c>
      <c r="B88" s="34" t="s">
        <v>13</v>
      </c>
      <c r="C88" s="34" t="s">
        <v>15</v>
      </c>
      <c r="D88" s="35">
        <v>2013</v>
      </c>
      <c r="E88" s="34" t="s">
        <v>27</v>
      </c>
      <c r="F88" s="34" t="s">
        <v>8</v>
      </c>
      <c r="G88" s="36">
        <v>2720</v>
      </c>
      <c r="H88" s="53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</row>
    <row r="89" spans="1:84" ht="15.75" customHeight="1" x14ac:dyDescent="0.25">
      <c r="A89" s="34" t="s">
        <v>16</v>
      </c>
      <c r="B89" s="34" t="s">
        <v>13</v>
      </c>
      <c r="C89" s="34" t="s">
        <v>15</v>
      </c>
      <c r="D89" s="35">
        <v>2013</v>
      </c>
      <c r="E89" s="34" t="s">
        <v>28</v>
      </c>
      <c r="F89" s="34" t="s">
        <v>8</v>
      </c>
      <c r="G89" s="36">
        <v>1537.39</v>
      </c>
      <c r="H89" s="53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</row>
    <row r="90" spans="1:84" x14ac:dyDescent="0.25">
      <c r="A90" s="34" t="s">
        <v>16</v>
      </c>
      <c r="B90" s="34" t="s">
        <v>13</v>
      </c>
      <c r="C90" s="34" t="s">
        <v>17</v>
      </c>
      <c r="D90" s="35">
        <v>2013</v>
      </c>
      <c r="E90" s="34" t="s">
        <v>28</v>
      </c>
      <c r="F90" s="34" t="s">
        <v>8</v>
      </c>
      <c r="G90" s="36">
        <v>1026.0899999999999</v>
      </c>
      <c r="H90" s="53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</row>
    <row r="91" spans="1:84" x14ac:dyDescent="0.25">
      <c r="A91" s="34" t="s">
        <v>16</v>
      </c>
      <c r="B91" s="34" t="s">
        <v>13</v>
      </c>
      <c r="C91" s="34" t="s">
        <v>17</v>
      </c>
      <c r="D91" s="35">
        <v>2013</v>
      </c>
      <c r="E91" s="34" t="s">
        <v>28</v>
      </c>
      <c r="F91" s="34" t="s">
        <v>14</v>
      </c>
      <c r="G91" s="36">
        <v>2720</v>
      </c>
      <c r="H91" s="53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</row>
    <row r="92" spans="1:84" x14ac:dyDescent="0.25">
      <c r="A92" s="34" t="s">
        <v>16</v>
      </c>
      <c r="B92" s="34" t="s">
        <v>13</v>
      </c>
      <c r="C92" s="34" t="s">
        <v>17</v>
      </c>
      <c r="D92" s="35">
        <v>2013</v>
      </c>
      <c r="E92" s="34" t="s">
        <v>29</v>
      </c>
      <c r="F92" s="34" t="s">
        <v>8</v>
      </c>
      <c r="G92" s="36">
        <v>2950</v>
      </c>
      <c r="H92" s="53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</row>
    <row r="93" spans="1:84" x14ac:dyDescent="0.25">
      <c r="A93" s="34" t="s">
        <v>16</v>
      </c>
      <c r="B93" s="34" t="s">
        <v>13</v>
      </c>
      <c r="C93" s="34" t="s">
        <v>17</v>
      </c>
      <c r="D93" s="35">
        <v>2013</v>
      </c>
      <c r="E93" s="34" t="s">
        <v>29</v>
      </c>
      <c r="F93" s="34" t="s">
        <v>14</v>
      </c>
      <c r="G93" s="36">
        <v>1475</v>
      </c>
      <c r="H93" s="53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</row>
    <row r="94" spans="1:84" x14ac:dyDescent="0.25">
      <c r="A94" s="34" t="s">
        <v>16</v>
      </c>
      <c r="B94" s="34" t="s">
        <v>13</v>
      </c>
      <c r="C94" s="34" t="s">
        <v>17</v>
      </c>
      <c r="D94" s="35">
        <v>2013</v>
      </c>
      <c r="E94" s="34" t="s">
        <v>7</v>
      </c>
      <c r="F94" s="34" t="s">
        <v>8</v>
      </c>
      <c r="G94" s="36">
        <v>2950</v>
      </c>
      <c r="H94" s="53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</row>
    <row r="95" spans="1:84" x14ac:dyDescent="0.25">
      <c r="A95" s="34" t="s">
        <v>16</v>
      </c>
      <c r="B95" s="34" t="s">
        <v>13</v>
      </c>
      <c r="C95" s="34" t="s">
        <v>17</v>
      </c>
      <c r="D95" s="35">
        <v>2013</v>
      </c>
      <c r="E95" s="34" t="s">
        <v>9</v>
      </c>
      <c r="F95" s="34" t="s">
        <v>14</v>
      </c>
      <c r="G95" s="36">
        <v>2950</v>
      </c>
      <c r="H95" s="53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</row>
    <row r="96" spans="1:84" x14ac:dyDescent="0.25">
      <c r="A96" s="34" t="s">
        <v>16</v>
      </c>
      <c r="B96" s="34" t="s">
        <v>13</v>
      </c>
      <c r="C96" s="34" t="s">
        <v>15</v>
      </c>
      <c r="D96" s="35">
        <v>2013</v>
      </c>
      <c r="E96" s="34" t="s">
        <v>9</v>
      </c>
      <c r="F96" s="34" t="s">
        <v>8</v>
      </c>
      <c r="G96" s="36">
        <v>2950</v>
      </c>
      <c r="H96" s="53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</row>
    <row r="97" spans="1:84" x14ac:dyDescent="0.25">
      <c r="A97" s="34" t="s">
        <v>16</v>
      </c>
      <c r="B97" s="34" t="s">
        <v>13</v>
      </c>
      <c r="C97" s="34" t="s">
        <v>17</v>
      </c>
      <c r="D97" s="35">
        <v>2013</v>
      </c>
      <c r="E97" s="34" t="s">
        <v>30</v>
      </c>
      <c r="F97" s="34" t="s">
        <v>8</v>
      </c>
      <c r="G97" s="36">
        <v>2950</v>
      </c>
      <c r="H97" s="53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</row>
    <row r="98" spans="1:84" x14ac:dyDescent="0.25">
      <c r="A98" s="34" t="s">
        <v>16</v>
      </c>
      <c r="B98" s="34" t="s">
        <v>13</v>
      </c>
      <c r="C98" s="34" t="s">
        <v>15</v>
      </c>
      <c r="D98" s="35">
        <v>2013</v>
      </c>
      <c r="E98" s="34" t="s">
        <v>31</v>
      </c>
      <c r="F98" s="34" t="s">
        <v>8</v>
      </c>
      <c r="G98" s="36">
        <v>2011.36</v>
      </c>
      <c r="H98" s="53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</row>
    <row r="99" spans="1:84" x14ac:dyDescent="0.25">
      <c r="A99" s="34" t="s">
        <v>16</v>
      </c>
      <c r="B99" s="34" t="s">
        <v>13</v>
      </c>
      <c r="C99" s="34" t="s">
        <v>17</v>
      </c>
      <c r="D99" s="35">
        <v>2013</v>
      </c>
      <c r="E99" s="34" t="s">
        <v>31</v>
      </c>
      <c r="F99" s="34" t="s">
        <v>14</v>
      </c>
      <c r="G99" s="36">
        <v>2950</v>
      </c>
      <c r="H99" s="53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</row>
    <row r="100" spans="1:84" x14ac:dyDescent="0.25">
      <c r="A100" s="34" t="s">
        <v>16</v>
      </c>
      <c r="B100" s="34" t="s">
        <v>13</v>
      </c>
      <c r="C100" s="34" t="s">
        <v>17</v>
      </c>
      <c r="D100" s="35">
        <v>2013</v>
      </c>
      <c r="E100" s="34" t="s">
        <v>31</v>
      </c>
      <c r="F100" s="34" t="s">
        <v>14</v>
      </c>
      <c r="G100" s="36">
        <v>2950</v>
      </c>
      <c r="H100" s="53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</row>
    <row r="101" spans="1:84" x14ac:dyDescent="0.25">
      <c r="A101" s="34" t="s">
        <v>16</v>
      </c>
      <c r="B101" s="34" t="s">
        <v>13</v>
      </c>
      <c r="C101" s="34" t="s">
        <v>17</v>
      </c>
      <c r="D101" s="35">
        <v>2013</v>
      </c>
      <c r="E101" s="34" t="s">
        <v>31</v>
      </c>
      <c r="F101" s="34" t="s">
        <v>41</v>
      </c>
      <c r="G101" s="36">
        <v>938.64</v>
      </c>
      <c r="H101" s="53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</row>
    <row r="102" spans="1:84" s="18" customFormat="1" x14ac:dyDescent="0.25">
      <c r="G102" s="39">
        <f>SUM(G82:G101)</f>
        <v>48038.479999999996</v>
      </c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</row>
    <row r="103" spans="1:84" s="51" customFormat="1" x14ac:dyDescent="0.25">
      <c r="A103" s="50" t="s">
        <v>43</v>
      </c>
      <c r="G103" s="52">
        <f>G102+G81+G72+G50+G41+G31+G28+G14</f>
        <v>247275.75</v>
      </c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</row>
    <row r="104" spans="1:84" x14ac:dyDescent="0.25"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</row>
    <row r="105" spans="1:84" x14ac:dyDescent="0.25"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</row>
    <row r="106" spans="1:84" x14ac:dyDescent="0.25"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</row>
    <row r="107" spans="1:84" x14ac:dyDescent="0.25"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</row>
    <row r="108" spans="1:84" x14ac:dyDescent="0.25"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</row>
    <row r="109" spans="1:84" x14ac:dyDescent="0.25"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</row>
    <row r="110" spans="1:84" x14ac:dyDescent="0.25"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</row>
    <row r="111" spans="1:84" x14ac:dyDescent="0.25"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</row>
    <row r="112" spans="1:84" x14ac:dyDescent="0.25"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</row>
    <row r="113" spans="8:84" x14ac:dyDescent="0.25"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</row>
    <row r="114" spans="8:84" x14ac:dyDescent="0.25"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</row>
    <row r="115" spans="8:84" x14ac:dyDescent="0.25"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54"/>
      <c r="CC115" s="54"/>
      <c r="CD115" s="54"/>
      <c r="CE115" s="54"/>
      <c r="CF115" s="54"/>
    </row>
    <row r="116" spans="8:84" x14ac:dyDescent="0.25"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</row>
    <row r="117" spans="8:84" x14ac:dyDescent="0.25"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</row>
    <row r="118" spans="8:84" x14ac:dyDescent="0.25"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</row>
    <row r="119" spans="8:84" x14ac:dyDescent="0.25"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</row>
    <row r="120" spans="8:84" x14ac:dyDescent="0.25"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</row>
    <row r="121" spans="8:84" x14ac:dyDescent="0.25"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</row>
    <row r="122" spans="8:84" x14ac:dyDescent="0.25"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4"/>
      <c r="CE122" s="54"/>
      <c r="CF122" s="54"/>
    </row>
    <row r="123" spans="8:84" x14ac:dyDescent="0.25"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</row>
    <row r="124" spans="8:84" x14ac:dyDescent="0.25"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  <c r="CB124" s="54"/>
      <c r="CC124" s="54"/>
      <c r="CD124" s="54"/>
      <c r="CE124" s="54"/>
      <c r="CF124" s="54"/>
    </row>
    <row r="125" spans="8:84" x14ac:dyDescent="0.25"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  <c r="CB125" s="54"/>
      <c r="CC125" s="54"/>
      <c r="CD125" s="54"/>
      <c r="CE125" s="54"/>
      <c r="CF125" s="54"/>
    </row>
    <row r="126" spans="8:84" x14ac:dyDescent="0.25"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  <c r="CB126" s="54"/>
      <c r="CC126" s="54"/>
      <c r="CD126" s="54"/>
      <c r="CE126" s="54"/>
      <c r="CF126" s="54"/>
    </row>
    <row r="127" spans="8:84" x14ac:dyDescent="0.25"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  <c r="BY127" s="54"/>
      <c r="BZ127" s="54"/>
      <c r="CA127" s="54"/>
      <c r="CB127" s="54"/>
      <c r="CC127" s="54"/>
      <c r="CD127" s="54"/>
      <c r="CE127" s="54"/>
      <c r="CF127" s="54"/>
    </row>
    <row r="128" spans="8:84" x14ac:dyDescent="0.25"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54"/>
      <c r="BZ128" s="54"/>
      <c r="CA128" s="54"/>
      <c r="CB128" s="54"/>
      <c r="CC128" s="54"/>
      <c r="CD128" s="54"/>
      <c r="CE128" s="54"/>
      <c r="CF128" s="54"/>
    </row>
    <row r="129" spans="8:84" x14ac:dyDescent="0.25"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</row>
    <row r="130" spans="8:84" x14ac:dyDescent="0.25"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  <c r="CB130" s="54"/>
      <c r="CC130" s="54"/>
      <c r="CD130" s="54"/>
      <c r="CE130" s="54"/>
      <c r="CF130" s="54"/>
    </row>
    <row r="131" spans="8:84" x14ac:dyDescent="0.25"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  <c r="BX131" s="54"/>
      <c r="BY131" s="54"/>
      <c r="BZ131" s="54"/>
      <c r="CA131" s="54"/>
      <c r="CB131" s="54"/>
      <c r="CC131" s="54"/>
      <c r="CD131" s="54"/>
      <c r="CE131" s="54"/>
      <c r="CF131" s="54"/>
    </row>
    <row r="132" spans="8:84" x14ac:dyDescent="0.25"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54"/>
      <c r="BZ132" s="54"/>
      <c r="CA132" s="54"/>
      <c r="CB132" s="54"/>
      <c r="CC132" s="54"/>
      <c r="CD132" s="54"/>
      <c r="CE132" s="54"/>
      <c r="CF132" s="54"/>
    </row>
    <row r="133" spans="8:84" x14ac:dyDescent="0.25"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</row>
    <row r="134" spans="8:84" x14ac:dyDescent="0.25"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  <c r="CB134" s="54"/>
      <c r="CC134" s="54"/>
      <c r="CD134" s="54"/>
      <c r="CE134" s="54"/>
      <c r="CF134" s="54"/>
    </row>
    <row r="135" spans="8:84" x14ac:dyDescent="0.25"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  <c r="CB135" s="54"/>
      <c r="CC135" s="54"/>
      <c r="CD135" s="54"/>
      <c r="CE135" s="54"/>
      <c r="CF135" s="54"/>
    </row>
    <row r="136" spans="8:84" x14ac:dyDescent="0.25"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</row>
    <row r="137" spans="8:84" x14ac:dyDescent="0.25"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  <c r="CB137" s="54"/>
      <c r="CC137" s="54"/>
      <c r="CD137" s="54"/>
      <c r="CE137" s="54"/>
      <c r="CF137" s="54"/>
    </row>
    <row r="138" spans="8:84" x14ac:dyDescent="0.25"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  <c r="BY138" s="54"/>
      <c r="BZ138" s="54"/>
      <c r="CA138" s="54"/>
      <c r="CB138" s="54"/>
      <c r="CC138" s="54"/>
      <c r="CD138" s="54"/>
      <c r="CE138" s="54"/>
      <c r="CF138" s="54"/>
    </row>
    <row r="139" spans="8:84" x14ac:dyDescent="0.25"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54"/>
      <c r="CA139" s="54"/>
      <c r="CB139" s="54"/>
      <c r="CC139" s="54"/>
      <c r="CD139" s="54"/>
      <c r="CE139" s="54"/>
      <c r="CF139" s="54"/>
    </row>
    <row r="140" spans="8:84" x14ac:dyDescent="0.25"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/>
      <c r="BZ140" s="54"/>
      <c r="CA140" s="54"/>
      <c r="CB140" s="54"/>
      <c r="CC140" s="54"/>
      <c r="CD140" s="54"/>
      <c r="CE140" s="54"/>
      <c r="CF140" s="54"/>
    </row>
    <row r="141" spans="8:84" x14ac:dyDescent="0.25"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  <c r="BY141" s="54"/>
      <c r="BZ141" s="54"/>
      <c r="CA141" s="54"/>
      <c r="CB141" s="54"/>
      <c r="CC141" s="54"/>
      <c r="CD141" s="54"/>
      <c r="CE141" s="54"/>
      <c r="CF141" s="54"/>
    </row>
    <row r="142" spans="8:84" x14ac:dyDescent="0.25"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  <c r="BQ142" s="54"/>
      <c r="BR142" s="54"/>
      <c r="BS142" s="54"/>
      <c r="BT142" s="54"/>
      <c r="BU142" s="54"/>
      <c r="BV142" s="54"/>
      <c r="BW142" s="54"/>
      <c r="BX142" s="54"/>
      <c r="BY142" s="54"/>
      <c r="BZ142" s="54"/>
      <c r="CA142" s="54"/>
      <c r="CB142" s="54"/>
      <c r="CC142" s="54"/>
      <c r="CD142" s="54"/>
      <c r="CE142" s="54"/>
      <c r="CF142" s="54"/>
    </row>
    <row r="143" spans="8:84" x14ac:dyDescent="0.25"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  <c r="BY143" s="54"/>
      <c r="BZ143" s="54"/>
      <c r="CA143" s="54"/>
      <c r="CB143" s="54"/>
      <c r="CC143" s="54"/>
      <c r="CD143" s="54"/>
      <c r="CE143" s="54"/>
      <c r="CF143" s="54"/>
    </row>
    <row r="144" spans="8:84" x14ac:dyDescent="0.25"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</row>
    <row r="145" spans="8:84" x14ac:dyDescent="0.25"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  <c r="BX145" s="54"/>
      <c r="BY145" s="54"/>
      <c r="BZ145" s="54"/>
      <c r="CA145" s="54"/>
      <c r="CB145" s="54"/>
      <c r="CC145" s="54"/>
      <c r="CD145" s="54"/>
      <c r="CE145" s="54"/>
      <c r="CF145" s="54"/>
    </row>
    <row r="146" spans="8:84" x14ac:dyDescent="0.25"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</row>
    <row r="147" spans="8:84" x14ac:dyDescent="0.25"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54"/>
      <c r="BB147" s="54"/>
      <c r="BC147" s="54"/>
      <c r="BD147" s="54"/>
      <c r="BE147" s="54"/>
      <c r="BF147" s="54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  <c r="BQ147" s="54"/>
      <c r="BR147" s="54"/>
      <c r="BS147" s="54"/>
      <c r="BT147" s="54"/>
      <c r="BU147" s="54"/>
      <c r="BV147" s="54"/>
      <c r="BW147" s="54"/>
      <c r="BX147" s="54"/>
      <c r="BY147" s="54"/>
      <c r="BZ147" s="54"/>
      <c r="CA147" s="54"/>
      <c r="CB147" s="54"/>
      <c r="CC147" s="54"/>
      <c r="CD147" s="54"/>
      <c r="CE147" s="54"/>
      <c r="CF147" s="54"/>
    </row>
    <row r="148" spans="8:84" x14ac:dyDescent="0.25"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  <c r="BA148" s="54"/>
      <c r="BB148" s="54"/>
      <c r="BC148" s="54"/>
      <c r="BD148" s="54"/>
      <c r="BE148" s="54"/>
      <c r="BF148" s="54"/>
      <c r="BG148" s="54"/>
      <c r="BH148" s="54"/>
      <c r="BI148" s="54"/>
      <c r="BJ148" s="54"/>
      <c r="BK148" s="54"/>
      <c r="BL148" s="54"/>
      <c r="BM148" s="54"/>
      <c r="BN148" s="54"/>
      <c r="BO148" s="54"/>
      <c r="BP148" s="54"/>
      <c r="BQ148" s="54"/>
      <c r="BR148" s="54"/>
      <c r="BS148" s="54"/>
      <c r="BT148" s="54"/>
      <c r="BU148" s="54"/>
      <c r="BV148" s="54"/>
      <c r="BW148" s="54"/>
      <c r="BX148" s="54"/>
      <c r="BY148" s="54"/>
      <c r="BZ148" s="54"/>
      <c r="CA148" s="54"/>
      <c r="CB148" s="54"/>
      <c r="CC148" s="54"/>
      <c r="CD148" s="54"/>
      <c r="CE148" s="54"/>
      <c r="CF148" s="54"/>
    </row>
    <row r="149" spans="8:84" x14ac:dyDescent="0.25"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</row>
    <row r="150" spans="8:84" x14ac:dyDescent="0.25"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  <c r="BA150" s="54"/>
      <c r="BB150" s="54"/>
      <c r="BC150" s="54"/>
      <c r="BD150" s="54"/>
      <c r="BE150" s="54"/>
      <c r="BF150" s="54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  <c r="BQ150" s="54"/>
      <c r="BR150" s="54"/>
      <c r="BS150" s="54"/>
      <c r="BT150" s="54"/>
      <c r="BU150" s="54"/>
      <c r="BV150" s="54"/>
      <c r="BW150" s="54"/>
      <c r="BX150" s="54"/>
      <c r="BY150" s="54"/>
      <c r="BZ150" s="54"/>
      <c r="CA150" s="54"/>
      <c r="CB150" s="54"/>
      <c r="CC150" s="54"/>
      <c r="CD150" s="54"/>
      <c r="CE150" s="54"/>
      <c r="CF150" s="54"/>
    </row>
    <row r="151" spans="8:84" x14ac:dyDescent="0.25"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  <c r="BA151" s="54"/>
      <c r="BB151" s="54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  <c r="BW151" s="54"/>
      <c r="BX151" s="54"/>
      <c r="BY151" s="54"/>
      <c r="BZ151" s="54"/>
      <c r="CA151" s="54"/>
      <c r="CB151" s="54"/>
      <c r="CC151" s="54"/>
      <c r="CD151" s="54"/>
      <c r="CE151" s="54"/>
      <c r="CF151" s="54"/>
    </row>
    <row r="152" spans="8:84" x14ac:dyDescent="0.25"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  <c r="BA152" s="54"/>
      <c r="BB152" s="54"/>
      <c r="BC152" s="54"/>
      <c r="BD152" s="54"/>
      <c r="BE152" s="54"/>
      <c r="BF152" s="54"/>
      <c r="BG152" s="54"/>
      <c r="BH152" s="54"/>
      <c r="BI152" s="54"/>
      <c r="BJ152" s="54"/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  <c r="BW152" s="54"/>
      <c r="BX152" s="54"/>
      <c r="BY152" s="54"/>
      <c r="BZ152" s="54"/>
      <c r="CA152" s="54"/>
      <c r="CB152" s="54"/>
      <c r="CC152" s="54"/>
      <c r="CD152" s="54"/>
      <c r="CE152" s="54"/>
      <c r="CF152" s="54"/>
    </row>
    <row r="153" spans="8:84" x14ac:dyDescent="0.25"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  <c r="BA153" s="54"/>
      <c r="BB153" s="54"/>
      <c r="BC153" s="54"/>
      <c r="BD153" s="54"/>
      <c r="BE153" s="54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  <c r="BW153" s="54"/>
      <c r="BX153" s="54"/>
      <c r="BY153" s="54"/>
      <c r="BZ153" s="54"/>
      <c r="CA153" s="54"/>
      <c r="CB153" s="54"/>
      <c r="CC153" s="54"/>
      <c r="CD153" s="54"/>
      <c r="CE153" s="54"/>
      <c r="CF153" s="54"/>
    </row>
    <row r="154" spans="8:84" x14ac:dyDescent="0.25"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  <c r="BA154" s="54"/>
      <c r="BB154" s="54"/>
      <c r="BC154" s="54"/>
      <c r="BD154" s="54"/>
      <c r="BE154" s="54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  <c r="BW154" s="54"/>
      <c r="BX154" s="54"/>
      <c r="BY154" s="54"/>
      <c r="BZ154" s="54"/>
      <c r="CA154" s="54"/>
      <c r="CB154" s="54"/>
      <c r="CC154" s="54"/>
      <c r="CD154" s="54"/>
      <c r="CE154" s="54"/>
      <c r="CF154" s="54"/>
    </row>
    <row r="155" spans="8:84" x14ac:dyDescent="0.25"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  <c r="BA155" s="54"/>
      <c r="BB155" s="54"/>
      <c r="BC155" s="54"/>
      <c r="BD155" s="54"/>
      <c r="BE155" s="54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  <c r="BX155" s="54"/>
      <c r="BY155" s="54"/>
      <c r="BZ155" s="54"/>
      <c r="CA155" s="54"/>
      <c r="CB155" s="54"/>
      <c r="CC155" s="54"/>
      <c r="CD155" s="54"/>
      <c r="CE155" s="54"/>
      <c r="CF155" s="54"/>
    </row>
    <row r="156" spans="8:84" x14ac:dyDescent="0.25"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54"/>
      <c r="BC156" s="54"/>
      <c r="BD156" s="54"/>
      <c r="BE156" s="54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  <c r="BW156" s="54"/>
      <c r="BX156" s="54"/>
      <c r="BY156" s="54"/>
      <c r="BZ156" s="54"/>
      <c r="CA156" s="54"/>
      <c r="CB156" s="54"/>
      <c r="CC156" s="54"/>
      <c r="CD156" s="54"/>
      <c r="CE156" s="54"/>
      <c r="CF156" s="54"/>
    </row>
    <row r="157" spans="8:84" x14ac:dyDescent="0.25"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  <c r="BY157" s="54"/>
      <c r="BZ157" s="54"/>
      <c r="CA157" s="54"/>
      <c r="CB157" s="54"/>
      <c r="CC157" s="54"/>
      <c r="CD157" s="54"/>
      <c r="CE157" s="54"/>
      <c r="CF157" s="54"/>
    </row>
    <row r="158" spans="8:84" x14ac:dyDescent="0.25"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  <c r="BA158" s="54"/>
      <c r="BB158" s="54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  <c r="BX158" s="54"/>
      <c r="BY158" s="54"/>
      <c r="BZ158" s="54"/>
      <c r="CA158" s="54"/>
      <c r="CB158" s="54"/>
      <c r="CC158" s="54"/>
      <c r="CD158" s="54"/>
      <c r="CE158" s="54"/>
      <c r="CF158" s="54"/>
    </row>
    <row r="159" spans="8:84" x14ac:dyDescent="0.25"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  <c r="BA159" s="54"/>
      <c r="BB159" s="54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54"/>
      <c r="CA159" s="54"/>
      <c r="CB159" s="54"/>
      <c r="CC159" s="54"/>
      <c r="CD159" s="54"/>
      <c r="CE159" s="54"/>
      <c r="CF159" s="54"/>
    </row>
    <row r="160" spans="8:84" x14ac:dyDescent="0.25"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  <c r="BX160" s="54"/>
      <c r="BY160" s="54"/>
      <c r="BZ160" s="54"/>
      <c r="CA160" s="54"/>
      <c r="CB160" s="54"/>
      <c r="CC160" s="54"/>
      <c r="CD160" s="54"/>
      <c r="CE160" s="54"/>
      <c r="CF160" s="54"/>
    </row>
    <row r="161" spans="8:84" x14ac:dyDescent="0.25"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  <c r="BY161" s="54"/>
      <c r="BZ161" s="54"/>
      <c r="CA161" s="54"/>
      <c r="CB161" s="54"/>
      <c r="CC161" s="54"/>
      <c r="CD161" s="54"/>
      <c r="CE161" s="54"/>
      <c r="CF161" s="54"/>
    </row>
    <row r="162" spans="8:84" x14ac:dyDescent="0.25"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  <c r="BX162" s="54"/>
      <c r="BY162" s="54"/>
      <c r="BZ162" s="54"/>
      <c r="CA162" s="54"/>
      <c r="CB162" s="54"/>
      <c r="CC162" s="54"/>
      <c r="CD162" s="54"/>
      <c r="CE162" s="54"/>
      <c r="CF162" s="54"/>
    </row>
    <row r="163" spans="8:84" x14ac:dyDescent="0.25"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4"/>
      <c r="BV163" s="54"/>
      <c r="BW163" s="54"/>
      <c r="BX163" s="54"/>
      <c r="BY163" s="54"/>
      <c r="BZ163" s="54"/>
      <c r="CA163" s="54"/>
      <c r="CB163" s="54"/>
      <c r="CC163" s="54"/>
      <c r="CD163" s="54"/>
      <c r="CE163" s="54"/>
      <c r="CF163" s="54"/>
    </row>
    <row r="164" spans="8:84" x14ac:dyDescent="0.25"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4"/>
      <c r="BV164" s="54"/>
      <c r="BW164" s="54"/>
      <c r="BX164" s="54"/>
      <c r="BY164" s="54"/>
      <c r="BZ164" s="54"/>
      <c r="CA164" s="54"/>
      <c r="CB164" s="54"/>
      <c r="CC164" s="54"/>
      <c r="CD164" s="54"/>
      <c r="CE164" s="54"/>
      <c r="CF164" s="54"/>
    </row>
    <row r="165" spans="8:84" x14ac:dyDescent="0.25"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  <c r="AX165" s="54"/>
      <c r="AY165" s="54"/>
      <c r="AZ165" s="54"/>
      <c r="BA165" s="54"/>
      <c r="BB165" s="54"/>
      <c r="BC165" s="54"/>
      <c r="BD165" s="54"/>
      <c r="BE165" s="54"/>
      <c r="BF165" s="54"/>
      <c r="BG165" s="54"/>
      <c r="BH165" s="54"/>
      <c r="BI165" s="54"/>
      <c r="BJ165" s="54"/>
      <c r="BK165" s="54"/>
      <c r="BL165" s="54"/>
      <c r="BM165" s="54"/>
      <c r="BN165" s="54"/>
      <c r="BO165" s="54"/>
      <c r="BP165" s="54"/>
      <c r="BQ165" s="54"/>
      <c r="BR165" s="54"/>
      <c r="BS165" s="54"/>
      <c r="BT165" s="54"/>
      <c r="BU165" s="54"/>
      <c r="BV165" s="54"/>
      <c r="BW165" s="54"/>
      <c r="BX165" s="54"/>
      <c r="BY165" s="54"/>
      <c r="BZ165" s="54"/>
      <c r="CA165" s="54"/>
      <c r="CB165" s="54"/>
      <c r="CC165" s="54"/>
      <c r="CD165" s="54"/>
      <c r="CE165" s="54"/>
      <c r="CF165" s="54"/>
    </row>
    <row r="166" spans="8:84" x14ac:dyDescent="0.25"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  <c r="BX166" s="54"/>
      <c r="BY166" s="54"/>
      <c r="BZ166" s="54"/>
      <c r="CA166" s="54"/>
      <c r="CB166" s="54"/>
      <c r="CC166" s="54"/>
      <c r="CD166" s="54"/>
      <c r="CE166" s="54"/>
      <c r="CF166" s="54"/>
    </row>
    <row r="167" spans="8:84" x14ac:dyDescent="0.25"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4"/>
      <c r="AZ167" s="54"/>
      <c r="BA167" s="54"/>
      <c r="BB167" s="54"/>
      <c r="BC167" s="54"/>
      <c r="BD167" s="54"/>
      <c r="BE167" s="54"/>
      <c r="BF167" s="54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  <c r="BQ167" s="54"/>
      <c r="BR167" s="54"/>
      <c r="BS167" s="54"/>
      <c r="BT167" s="54"/>
      <c r="BU167" s="54"/>
      <c r="BV167" s="54"/>
      <c r="BW167" s="54"/>
      <c r="BX167" s="54"/>
      <c r="BY167" s="54"/>
      <c r="BZ167" s="54"/>
      <c r="CA167" s="54"/>
      <c r="CB167" s="54"/>
      <c r="CC167" s="54"/>
      <c r="CD167" s="54"/>
      <c r="CE167" s="54"/>
      <c r="CF167" s="54"/>
    </row>
    <row r="168" spans="8:84" x14ac:dyDescent="0.25"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54"/>
      <c r="AZ168" s="54"/>
      <c r="BA168" s="54"/>
      <c r="BB168" s="54"/>
      <c r="BC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/>
      <c r="BW168" s="54"/>
      <c r="BX168" s="54"/>
      <c r="BY168" s="54"/>
      <c r="BZ168" s="54"/>
      <c r="CA168" s="54"/>
      <c r="CB168" s="54"/>
      <c r="CC168" s="54"/>
      <c r="CD168" s="54"/>
      <c r="CE168" s="54"/>
      <c r="CF168" s="54"/>
    </row>
    <row r="169" spans="8:84" x14ac:dyDescent="0.25"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4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  <c r="BY169" s="54"/>
      <c r="BZ169" s="54"/>
      <c r="CA169" s="54"/>
      <c r="CB169" s="54"/>
      <c r="CC169" s="54"/>
      <c r="CD169" s="54"/>
      <c r="CE169" s="54"/>
      <c r="CF169" s="54"/>
    </row>
    <row r="170" spans="8:84" x14ac:dyDescent="0.25"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/>
      <c r="BA170" s="54"/>
      <c r="BB170" s="54"/>
      <c r="BC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  <c r="BW170" s="54"/>
      <c r="BX170" s="54"/>
      <c r="BY170" s="54"/>
      <c r="BZ170" s="54"/>
      <c r="CA170" s="54"/>
      <c r="CB170" s="54"/>
      <c r="CC170" s="54"/>
      <c r="CD170" s="54"/>
      <c r="CE170" s="54"/>
      <c r="CF170" s="54"/>
    </row>
    <row r="171" spans="8:84" x14ac:dyDescent="0.25"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  <c r="BY171" s="54"/>
      <c r="BZ171" s="54"/>
      <c r="CA171" s="54"/>
      <c r="CB171" s="54"/>
      <c r="CC171" s="54"/>
      <c r="CD171" s="54"/>
      <c r="CE171" s="54"/>
      <c r="CF171" s="54"/>
    </row>
    <row r="172" spans="8:84" x14ac:dyDescent="0.25"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  <c r="BY172" s="54"/>
      <c r="BZ172" s="54"/>
      <c r="CA172" s="54"/>
      <c r="CB172" s="54"/>
      <c r="CC172" s="54"/>
      <c r="CD172" s="54"/>
      <c r="CE172" s="54"/>
      <c r="CF172" s="54"/>
    </row>
    <row r="173" spans="8:84" x14ac:dyDescent="0.25"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</row>
    <row r="174" spans="8:84" x14ac:dyDescent="0.25"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  <c r="BA174" s="54"/>
      <c r="BB174" s="54"/>
      <c r="BC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  <c r="BX174" s="54"/>
      <c r="BY174" s="54"/>
      <c r="BZ174" s="54"/>
      <c r="CA174" s="54"/>
      <c r="CB174" s="54"/>
      <c r="CC174" s="54"/>
      <c r="CD174" s="54"/>
      <c r="CE174" s="54"/>
      <c r="CF174" s="54"/>
    </row>
    <row r="175" spans="8:84" x14ac:dyDescent="0.25"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/>
      <c r="AZ175" s="54"/>
      <c r="BA175" s="54"/>
      <c r="BB175" s="54"/>
      <c r="BC175" s="54"/>
      <c r="BD175" s="54"/>
      <c r="BE175" s="54"/>
      <c r="BF175" s="54"/>
      <c r="BG175" s="54"/>
      <c r="BH175" s="54"/>
      <c r="BI175" s="54"/>
      <c r="BJ175" s="54"/>
      <c r="BK175" s="54"/>
      <c r="BL175" s="54"/>
      <c r="BM175" s="54"/>
      <c r="BN175" s="54"/>
      <c r="BO175" s="54"/>
      <c r="BP175" s="54"/>
      <c r="BQ175" s="54"/>
      <c r="BR175" s="54"/>
      <c r="BS175" s="54"/>
      <c r="BT175" s="54"/>
      <c r="BU175" s="54"/>
      <c r="BV175" s="54"/>
      <c r="BW175" s="54"/>
      <c r="BX175" s="54"/>
      <c r="BY175" s="54"/>
      <c r="BZ175" s="54"/>
      <c r="CA175" s="54"/>
      <c r="CB175" s="54"/>
      <c r="CC175" s="54"/>
      <c r="CD175" s="54"/>
      <c r="CE175" s="54"/>
      <c r="CF175" s="54"/>
    </row>
    <row r="176" spans="8:84" x14ac:dyDescent="0.25"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54"/>
      <c r="AW176" s="54"/>
      <c r="AX176" s="54"/>
      <c r="AY176" s="54"/>
      <c r="AZ176" s="54"/>
      <c r="BA176" s="54"/>
      <c r="BB176" s="54"/>
      <c r="BC176" s="54"/>
      <c r="BD176" s="54"/>
      <c r="BE176" s="54"/>
      <c r="BF176" s="54"/>
      <c r="BG176" s="54"/>
      <c r="BH176" s="54"/>
      <c r="BI176" s="54"/>
      <c r="BJ176" s="54"/>
      <c r="BK176" s="54"/>
      <c r="BL176" s="54"/>
      <c r="BM176" s="54"/>
      <c r="BN176" s="54"/>
      <c r="BO176" s="54"/>
      <c r="BP176" s="54"/>
      <c r="BQ176" s="54"/>
      <c r="BR176" s="54"/>
      <c r="BS176" s="54"/>
      <c r="BT176" s="54"/>
      <c r="BU176" s="54"/>
      <c r="BV176" s="54"/>
      <c r="BW176" s="54"/>
      <c r="BX176" s="54"/>
      <c r="BY176" s="54"/>
      <c r="BZ176" s="54"/>
      <c r="CA176" s="54"/>
      <c r="CB176" s="54"/>
      <c r="CC176" s="54"/>
      <c r="CD176" s="54"/>
      <c r="CE176" s="54"/>
      <c r="CF176" s="54"/>
    </row>
    <row r="177" spans="8:84" x14ac:dyDescent="0.25"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  <c r="AV177" s="54"/>
      <c r="AW177" s="54"/>
      <c r="AX177" s="54"/>
      <c r="AY177" s="54"/>
      <c r="AZ177" s="54"/>
      <c r="BA177" s="54"/>
      <c r="BB177" s="54"/>
      <c r="BC177" s="54"/>
      <c r="BD177" s="54"/>
      <c r="BE177" s="54"/>
      <c r="BF177" s="54"/>
      <c r="BG177" s="54"/>
      <c r="BH177" s="54"/>
      <c r="BI177" s="54"/>
      <c r="BJ177" s="54"/>
      <c r="BK177" s="54"/>
      <c r="BL177" s="54"/>
      <c r="BM177" s="54"/>
      <c r="BN177" s="54"/>
      <c r="BO177" s="54"/>
      <c r="BP177" s="54"/>
      <c r="BQ177" s="54"/>
      <c r="BR177" s="54"/>
      <c r="BS177" s="54"/>
      <c r="BT177" s="54"/>
      <c r="BU177" s="54"/>
      <c r="BV177" s="54"/>
      <c r="BW177" s="54"/>
      <c r="BX177" s="54"/>
      <c r="BY177" s="54"/>
      <c r="BZ177" s="54"/>
      <c r="CA177" s="54"/>
      <c r="CB177" s="54"/>
      <c r="CC177" s="54"/>
      <c r="CD177" s="54"/>
      <c r="CE177" s="54"/>
      <c r="CF177" s="54"/>
    </row>
    <row r="178" spans="8:84" x14ac:dyDescent="0.25"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54"/>
      <c r="AW178" s="54"/>
      <c r="AX178" s="54"/>
      <c r="AY178" s="54"/>
      <c r="AZ178" s="54"/>
      <c r="BA178" s="54"/>
      <c r="BB178" s="54"/>
      <c r="BC178" s="54"/>
      <c r="BD178" s="54"/>
      <c r="BE178" s="54"/>
      <c r="BF178" s="54"/>
      <c r="BG178" s="54"/>
      <c r="BH178" s="54"/>
      <c r="BI178" s="54"/>
      <c r="BJ178" s="54"/>
      <c r="BK178" s="54"/>
      <c r="BL178" s="54"/>
      <c r="BM178" s="54"/>
      <c r="BN178" s="54"/>
      <c r="BO178" s="54"/>
      <c r="BP178" s="54"/>
      <c r="BQ178" s="54"/>
      <c r="BR178" s="54"/>
      <c r="BS178" s="54"/>
      <c r="BT178" s="54"/>
      <c r="BU178" s="54"/>
      <c r="BV178" s="54"/>
      <c r="BW178" s="54"/>
      <c r="BX178" s="54"/>
      <c r="BY178" s="54"/>
      <c r="BZ178" s="54"/>
      <c r="CA178" s="54"/>
      <c r="CB178" s="54"/>
      <c r="CC178" s="54"/>
      <c r="CD178" s="54"/>
      <c r="CE178" s="54"/>
      <c r="CF178" s="54"/>
    </row>
    <row r="179" spans="8:84" x14ac:dyDescent="0.25"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54"/>
      <c r="AW179" s="54"/>
      <c r="AX179" s="54"/>
      <c r="AY179" s="54"/>
      <c r="AZ179" s="54"/>
      <c r="BA179" s="54"/>
      <c r="BB179" s="54"/>
      <c r="BC179" s="54"/>
      <c r="BD179" s="54"/>
      <c r="BE179" s="54"/>
      <c r="BF179" s="54"/>
      <c r="BG179" s="54"/>
      <c r="BH179" s="54"/>
      <c r="BI179" s="54"/>
      <c r="BJ179" s="54"/>
      <c r="BK179" s="54"/>
      <c r="BL179" s="54"/>
      <c r="BM179" s="54"/>
      <c r="BN179" s="54"/>
      <c r="BO179" s="54"/>
      <c r="BP179" s="54"/>
      <c r="BQ179" s="54"/>
      <c r="BR179" s="54"/>
      <c r="BS179" s="54"/>
      <c r="BT179" s="54"/>
      <c r="BU179" s="54"/>
      <c r="BV179" s="54"/>
      <c r="BW179" s="54"/>
      <c r="BX179" s="54"/>
      <c r="BY179" s="54"/>
      <c r="BZ179" s="54"/>
      <c r="CA179" s="54"/>
      <c r="CB179" s="54"/>
      <c r="CC179" s="54"/>
      <c r="CD179" s="54"/>
      <c r="CE179" s="54"/>
      <c r="CF179" s="54"/>
    </row>
    <row r="180" spans="8:84" x14ac:dyDescent="0.25"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  <c r="AV180" s="54"/>
      <c r="AW180" s="54"/>
      <c r="AX180" s="54"/>
      <c r="AY180" s="54"/>
      <c r="AZ180" s="54"/>
      <c r="BA180" s="54"/>
      <c r="BB180" s="54"/>
      <c r="BC180" s="54"/>
      <c r="BD180" s="54"/>
      <c r="BE180" s="54"/>
      <c r="BF180" s="54"/>
      <c r="BG180" s="54"/>
      <c r="BH180" s="54"/>
      <c r="BI180" s="54"/>
      <c r="BJ180" s="54"/>
      <c r="BK180" s="54"/>
      <c r="BL180" s="54"/>
      <c r="BM180" s="54"/>
      <c r="BN180" s="54"/>
      <c r="BO180" s="54"/>
      <c r="BP180" s="54"/>
      <c r="BQ180" s="54"/>
      <c r="BR180" s="54"/>
      <c r="BS180" s="54"/>
      <c r="BT180" s="54"/>
      <c r="BU180" s="54"/>
      <c r="BV180" s="54"/>
      <c r="BW180" s="54"/>
      <c r="BX180" s="54"/>
      <c r="BY180" s="54"/>
      <c r="BZ180" s="54"/>
      <c r="CA180" s="54"/>
      <c r="CB180" s="54"/>
      <c r="CC180" s="54"/>
      <c r="CD180" s="54"/>
      <c r="CE180" s="54"/>
      <c r="CF180" s="54"/>
    </row>
    <row r="181" spans="8:84" x14ac:dyDescent="0.25"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  <c r="AV181" s="54"/>
      <c r="AW181" s="54"/>
      <c r="AX181" s="54"/>
      <c r="AY181" s="54"/>
      <c r="AZ181" s="54"/>
      <c r="BA181" s="54"/>
      <c r="BB181" s="54"/>
      <c r="BC181" s="54"/>
      <c r="BD181" s="54"/>
      <c r="BE181" s="54"/>
      <c r="BF181" s="54"/>
      <c r="BG181" s="54"/>
      <c r="BH181" s="54"/>
      <c r="BI181" s="54"/>
      <c r="BJ181" s="54"/>
      <c r="BK181" s="54"/>
      <c r="BL181" s="54"/>
      <c r="BM181" s="54"/>
      <c r="BN181" s="54"/>
      <c r="BO181" s="54"/>
      <c r="BP181" s="54"/>
      <c r="BQ181" s="54"/>
      <c r="BR181" s="54"/>
      <c r="BS181" s="54"/>
      <c r="BT181" s="54"/>
      <c r="BU181" s="54"/>
      <c r="BV181" s="54"/>
      <c r="BW181" s="54"/>
      <c r="BX181" s="54"/>
      <c r="BY181" s="54"/>
      <c r="BZ181" s="54"/>
      <c r="CA181" s="54"/>
      <c r="CB181" s="54"/>
      <c r="CC181" s="54"/>
      <c r="CD181" s="54"/>
      <c r="CE181" s="54"/>
      <c r="CF181" s="54"/>
    </row>
    <row r="182" spans="8:84" x14ac:dyDescent="0.25"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  <c r="AV182" s="54"/>
      <c r="AW182" s="54"/>
      <c r="AX182" s="54"/>
      <c r="AY182" s="54"/>
      <c r="AZ182" s="54"/>
      <c r="BA182" s="54"/>
      <c r="BB182" s="54"/>
      <c r="BC182" s="54"/>
      <c r="BD182" s="54"/>
      <c r="BE182" s="54"/>
      <c r="BF182" s="54"/>
      <c r="BG182" s="54"/>
      <c r="BH182" s="54"/>
      <c r="BI182" s="54"/>
      <c r="BJ182" s="54"/>
      <c r="BK182" s="54"/>
      <c r="BL182" s="54"/>
      <c r="BM182" s="54"/>
      <c r="BN182" s="54"/>
      <c r="BO182" s="54"/>
      <c r="BP182" s="54"/>
      <c r="BQ182" s="54"/>
      <c r="BR182" s="54"/>
      <c r="BS182" s="54"/>
      <c r="BT182" s="54"/>
      <c r="BU182" s="54"/>
      <c r="BV182" s="54"/>
      <c r="BW182" s="54"/>
      <c r="BX182" s="54"/>
      <c r="BY182" s="54"/>
      <c r="BZ182" s="54"/>
      <c r="CA182" s="54"/>
      <c r="CB182" s="54"/>
      <c r="CC182" s="54"/>
      <c r="CD182" s="54"/>
      <c r="CE182" s="54"/>
      <c r="CF182" s="54"/>
    </row>
    <row r="183" spans="8:84" x14ac:dyDescent="0.25"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4"/>
      <c r="AV183" s="54"/>
      <c r="AW183" s="54"/>
      <c r="AX183" s="54"/>
      <c r="AY183" s="54"/>
      <c r="AZ183" s="54"/>
      <c r="BA183" s="54"/>
      <c r="BB183" s="54"/>
      <c r="BC183" s="54"/>
      <c r="BD183" s="54"/>
      <c r="BE183" s="54"/>
      <c r="BF183" s="54"/>
      <c r="BG183" s="54"/>
      <c r="BH183" s="54"/>
      <c r="BI183" s="54"/>
      <c r="BJ183" s="54"/>
      <c r="BK183" s="54"/>
      <c r="BL183" s="54"/>
      <c r="BM183" s="54"/>
      <c r="BN183" s="54"/>
      <c r="BO183" s="54"/>
      <c r="BP183" s="54"/>
      <c r="BQ183" s="54"/>
      <c r="BR183" s="54"/>
      <c r="BS183" s="54"/>
      <c r="BT183" s="54"/>
      <c r="BU183" s="54"/>
      <c r="BV183" s="54"/>
      <c r="BW183" s="54"/>
      <c r="BX183" s="54"/>
      <c r="BY183" s="54"/>
      <c r="BZ183" s="54"/>
      <c r="CA183" s="54"/>
      <c r="CB183" s="54"/>
      <c r="CC183" s="54"/>
      <c r="CD183" s="54"/>
      <c r="CE183" s="54"/>
      <c r="CF183" s="54"/>
    </row>
    <row r="184" spans="8:84" x14ac:dyDescent="0.25"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4"/>
      <c r="AU184" s="54"/>
      <c r="AV184" s="54"/>
      <c r="AW184" s="54"/>
      <c r="AX184" s="54"/>
      <c r="AY184" s="54"/>
      <c r="AZ184" s="54"/>
      <c r="BA184" s="54"/>
      <c r="BB184" s="54"/>
      <c r="BC184" s="54"/>
      <c r="BD184" s="54"/>
      <c r="BE184" s="54"/>
      <c r="BF184" s="54"/>
      <c r="BG184" s="54"/>
      <c r="BH184" s="54"/>
      <c r="BI184" s="54"/>
      <c r="BJ184" s="54"/>
      <c r="BK184" s="54"/>
      <c r="BL184" s="54"/>
      <c r="BM184" s="54"/>
      <c r="BN184" s="54"/>
      <c r="BO184" s="54"/>
      <c r="BP184" s="54"/>
      <c r="BQ184" s="54"/>
      <c r="BR184" s="54"/>
      <c r="BS184" s="54"/>
      <c r="BT184" s="54"/>
      <c r="BU184" s="54"/>
      <c r="BV184" s="54"/>
      <c r="BW184" s="54"/>
      <c r="BX184" s="54"/>
      <c r="BY184" s="54"/>
      <c r="BZ184" s="54"/>
      <c r="CA184" s="54"/>
      <c r="CB184" s="54"/>
      <c r="CC184" s="54"/>
      <c r="CD184" s="54"/>
      <c r="CE184" s="54"/>
      <c r="CF184" s="54"/>
    </row>
    <row r="185" spans="8:84" x14ac:dyDescent="0.25"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4"/>
      <c r="AU185" s="54"/>
      <c r="AV185" s="54"/>
      <c r="AW185" s="54"/>
      <c r="AX185" s="54"/>
      <c r="AY185" s="54"/>
      <c r="AZ185" s="54"/>
      <c r="BA185" s="54"/>
      <c r="BB185" s="54"/>
      <c r="BC185" s="54"/>
      <c r="BD185" s="54"/>
      <c r="BE185" s="54"/>
      <c r="BF185" s="54"/>
      <c r="BG185" s="54"/>
      <c r="BH185" s="54"/>
      <c r="BI185" s="54"/>
      <c r="BJ185" s="54"/>
      <c r="BK185" s="54"/>
      <c r="BL185" s="54"/>
      <c r="BM185" s="54"/>
      <c r="BN185" s="54"/>
      <c r="BO185" s="54"/>
      <c r="BP185" s="54"/>
      <c r="BQ185" s="54"/>
      <c r="BR185" s="54"/>
      <c r="BS185" s="54"/>
      <c r="BT185" s="54"/>
      <c r="BU185" s="54"/>
      <c r="BV185" s="54"/>
      <c r="BW185" s="54"/>
      <c r="BX185" s="54"/>
      <c r="BY185" s="54"/>
      <c r="BZ185" s="54"/>
      <c r="CA185" s="54"/>
      <c r="CB185" s="54"/>
      <c r="CC185" s="54"/>
      <c r="CD185" s="54"/>
      <c r="CE185" s="54"/>
      <c r="CF185" s="54"/>
    </row>
    <row r="186" spans="8:84" x14ac:dyDescent="0.25"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4"/>
      <c r="AR186" s="54"/>
      <c r="AS186" s="54"/>
      <c r="AT186" s="54"/>
      <c r="AU186" s="54"/>
      <c r="AV186" s="54"/>
      <c r="AW186" s="54"/>
      <c r="AX186" s="54"/>
      <c r="AY186" s="54"/>
      <c r="AZ186" s="54"/>
      <c r="BA186" s="54"/>
      <c r="BB186" s="54"/>
      <c r="BC186" s="54"/>
      <c r="BD186" s="54"/>
      <c r="BE186" s="54"/>
      <c r="BF186" s="54"/>
      <c r="BG186" s="54"/>
      <c r="BH186" s="54"/>
      <c r="BI186" s="54"/>
      <c r="BJ186" s="54"/>
      <c r="BK186" s="54"/>
      <c r="BL186" s="54"/>
      <c r="BM186" s="54"/>
      <c r="BN186" s="54"/>
      <c r="BO186" s="54"/>
      <c r="BP186" s="54"/>
      <c r="BQ186" s="54"/>
      <c r="BR186" s="54"/>
      <c r="BS186" s="54"/>
      <c r="BT186" s="54"/>
      <c r="BU186" s="54"/>
      <c r="BV186" s="54"/>
      <c r="BW186" s="54"/>
      <c r="BX186" s="54"/>
      <c r="BY186" s="54"/>
      <c r="BZ186" s="54"/>
      <c r="CA186" s="54"/>
      <c r="CB186" s="54"/>
      <c r="CC186" s="54"/>
      <c r="CD186" s="54"/>
      <c r="CE186" s="54"/>
      <c r="CF186" s="54"/>
    </row>
    <row r="187" spans="8:84" x14ac:dyDescent="0.25"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  <c r="AS187" s="54"/>
      <c r="AT187" s="54"/>
      <c r="AU187" s="54"/>
      <c r="AV187" s="54"/>
      <c r="AW187" s="54"/>
      <c r="AX187" s="54"/>
      <c r="AY187" s="54"/>
      <c r="AZ187" s="54"/>
      <c r="BA187" s="54"/>
      <c r="BB187" s="54"/>
      <c r="BC187" s="54"/>
      <c r="BD187" s="54"/>
      <c r="BE187" s="54"/>
      <c r="BF187" s="54"/>
      <c r="BG187" s="54"/>
      <c r="BH187" s="54"/>
      <c r="BI187" s="54"/>
      <c r="BJ187" s="54"/>
      <c r="BK187" s="54"/>
      <c r="BL187" s="54"/>
      <c r="BM187" s="54"/>
      <c r="BN187" s="54"/>
      <c r="BO187" s="54"/>
      <c r="BP187" s="54"/>
      <c r="BQ187" s="54"/>
      <c r="BR187" s="54"/>
      <c r="BS187" s="54"/>
      <c r="BT187" s="54"/>
      <c r="BU187" s="54"/>
      <c r="BV187" s="54"/>
      <c r="BW187" s="54"/>
      <c r="BX187" s="54"/>
      <c r="BY187" s="54"/>
      <c r="BZ187" s="54"/>
      <c r="CA187" s="54"/>
      <c r="CB187" s="54"/>
      <c r="CC187" s="54"/>
      <c r="CD187" s="54"/>
      <c r="CE187" s="54"/>
      <c r="CF187" s="54"/>
    </row>
    <row r="188" spans="8:84" x14ac:dyDescent="0.25"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4"/>
      <c r="AU188" s="54"/>
      <c r="AV188" s="54"/>
      <c r="AW188" s="54"/>
      <c r="AX188" s="54"/>
      <c r="AY188" s="54"/>
      <c r="AZ188" s="54"/>
      <c r="BA188" s="54"/>
      <c r="BB188" s="54"/>
      <c r="BC188" s="54"/>
      <c r="BD188" s="54"/>
      <c r="BE188" s="54"/>
      <c r="BF188" s="54"/>
      <c r="BG188" s="54"/>
      <c r="BH188" s="54"/>
      <c r="BI188" s="54"/>
      <c r="BJ188" s="54"/>
      <c r="BK188" s="54"/>
      <c r="BL188" s="54"/>
      <c r="BM188" s="54"/>
      <c r="BN188" s="54"/>
      <c r="BO188" s="54"/>
      <c r="BP188" s="54"/>
      <c r="BQ188" s="54"/>
      <c r="BR188" s="54"/>
      <c r="BS188" s="54"/>
      <c r="BT188" s="54"/>
      <c r="BU188" s="54"/>
      <c r="BV188" s="54"/>
      <c r="BW188" s="54"/>
      <c r="BX188" s="54"/>
      <c r="BY188" s="54"/>
      <c r="BZ188" s="54"/>
      <c r="CA188" s="54"/>
      <c r="CB188" s="54"/>
      <c r="CC188" s="54"/>
      <c r="CD188" s="54"/>
      <c r="CE188" s="54"/>
      <c r="CF188" s="54"/>
    </row>
    <row r="189" spans="8:84" x14ac:dyDescent="0.25"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  <c r="AT189" s="54"/>
      <c r="AU189" s="54"/>
      <c r="AV189" s="54"/>
      <c r="AW189" s="54"/>
      <c r="AX189" s="54"/>
      <c r="AY189" s="54"/>
      <c r="AZ189" s="54"/>
      <c r="BA189" s="54"/>
      <c r="BB189" s="54"/>
      <c r="BC189" s="54"/>
      <c r="BD189" s="54"/>
      <c r="BE189" s="54"/>
      <c r="BF189" s="54"/>
      <c r="BG189" s="54"/>
      <c r="BH189" s="54"/>
      <c r="BI189" s="54"/>
      <c r="BJ189" s="54"/>
      <c r="BK189" s="54"/>
      <c r="BL189" s="54"/>
      <c r="BM189" s="54"/>
      <c r="BN189" s="54"/>
      <c r="BO189" s="54"/>
      <c r="BP189" s="54"/>
      <c r="BQ189" s="54"/>
      <c r="BR189" s="54"/>
      <c r="BS189" s="54"/>
      <c r="BT189" s="54"/>
      <c r="BU189" s="54"/>
      <c r="BV189" s="54"/>
      <c r="BW189" s="54"/>
      <c r="BX189" s="54"/>
      <c r="BY189" s="54"/>
      <c r="BZ189" s="54"/>
      <c r="CA189" s="54"/>
      <c r="CB189" s="54"/>
      <c r="CC189" s="54"/>
      <c r="CD189" s="54"/>
      <c r="CE189" s="54"/>
      <c r="CF189" s="54"/>
    </row>
  </sheetData>
  <autoFilter ref="A4:G103">
    <sortState ref="A2:G89">
      <sortCondition ref="A1"/>
    </sortState>
  </autoFilter>
  <mergeCells count="1"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D26" sqref="D26"/>
    </sheetView>
  </sheetViews>
  <sheetFormatPr defaultRowHeight="15" x14ac:dyDescent="0.25"/>
  <cols>
    <col min="1" max="1" width="23.5703125" customWidth="1"/>
    <col min="2" max="2" width="27" customWidth="1"/>
    <col min="3" max="3" width="25.85546875" customWidth="1"/>
    <col min="4" max="4" width="12.140625" customWidth="1"/>
    <col min="5" max="5" width="17.5703125" customWidth="1"/>
    <col min="6" max="6" width="23" customWidth="1"/>
    <col min="7" max="7" width="20.140625" customWidth="1"/>
  </cols>
  <sheetData>
    <row r="1" spans="1:7" s="28" customFormat="1" x14ac:dyDescent="0.25"/>
    <row r="2" spans="1:7" s="28" customFormat="1" x14ac:dyDescent="0.25">
      <c r="A2" s="48">
        <v>2014</v>
      </c>
      <c r="B2" s="48"/>
      <c r="C2" s="48"/>
      <c r="D2" s="48"/>
      <c r="E2" s="48"/>
      <c r="F2" s="48"/>
      <c r="G2" s="48"/>
    </row>
    <row r="3" spans="1:7" s="28" customFormat="1" x14ac:dyDescent="0.25">
      <c r="A3" s="49"/>
      <c r="B3" s="49"/>
      <c r="C3" s="49"/>
      <c r="D3" s="49"/>
      <c r="E3" s="49"/>
      <c r="F3" s="49"/>
      <c r="G3" s="49"/>
    </row>
    <row r="4" spans="1:7" ht="27" x14ac:dyDescent="0.25">
      <c r="A4" s="11" t="s">
        <v>0</v>
      </c>
      <c r="B4" s="11" t="s">
        <v>1</v>
      </c>
      <c r="C4" s="11" t="s">
        <v>5</v>
      </c>
      <c r="D4" s="11" t="s">
        <v>2</v>
      </c>
      <c r="E4" s="11" t="s">
        <v>3</v>
      </c>
      <c r="F4" s="11" t="s">
        <v>4</v>
      </c>
      <c r="G4" s="11" t="s">
        <v>6</v>
      </c>
    </row>
    <row r="5" spans="1:7" x14ac:dyDescent="0.25">
      <c r="A5" s="40" t="s">
        <v>26</v>
      </c>
      <c r="B5" s="40" t="s">
        <v>13</v>
      </c>
      <c r="C5" s="40" t="s">
        <v>20</v>
      </c>
      <c r="D5" s="43">
        <v>2014</v>
      </c>
      <c r="E5" s="14" t="s">
        <v>31</v>
      </c>
      <c r="F5" s="14" t="s">
        <v>8</v>
      </c>
      <c r="G5" s="15">
        <v>3540</v>
      </c>
    </row>
    <row r="6" spans="1:7" x14ac:dyDescent="0.25">
      <c r="A6" s="42"/>
      <c r="B6" s="42"/>
      <c r="C6" s="42"/>
      <c r="D6" s="45"/>
      <c r="E6" s="14" t="s">
        <v>31</v>
      </c>
      <c r="F6" s="14" t="s">
        <v>8</v>
      </c>
      <c r="G6" s="15">
        <v>2710</v>
      </c>
    </row>
    <row r="7" spans="1:7" s="18" customFormat="1" x14ac:dyDescent="0.25">
      <c r="A7" s="23"/>
      <c r="B7" s="23"/>
      <c r="C7" s="23"/>
      <c r="D7" s="24"/>
      <c r="E7" s="16"/>
      <c r="F7" s="16"/>
      <c r="G7" s="17">
        <f>SUM(G5:G6)</f>
        <v>6250</v>
      </c>
    </row>
    <row r="8" spans="1:7" x14ac:dyDescent="0.25">
      <c r="A8" s="40" t="s">
        <v>16</v>
      </c>
      <c r="B8" s="40" t="s">
        <v>13</v>
      </c>
      <c r="C8" s="40" t="s">
        <v>17</v>
      </c>
      <c r="D8" s="43">
        <v>2014</v>
      </c>
      <c r="E8" s="14" t="s">
        <v>31</v>
      </c>
      <c r="F8" s="14" t="s">
        <v>8</v>
      </c>
      <c r="G8" s="15">
        <v>1475</v>
      </c>
    </row>
    <row r="9" spans="1:7" x14ac:dyDescent="0.25">
      <c r="A9" s="42"/>
      <c r="B9" s="42"/>
      <c r="C9" s="42"/>
      <c r="D9" s="45"/>
      <c r="E9" s="14" t="s">
        <v>31</v>
      </c>
      <c r="F9" s="14" t="s">
        <v>8</v>
      </c>
      <c r="G9" s="15">
        <v>2950</v>
      </c>
    </row>
    <row r="10" spans="1:7" s="18" customFormat="1" x14ac:dyDescent="0.25">
      <c r="B10" s="29"/>
      <c r="C10" s="29"/>
      <c r="D10" s="29"/>
      <c r="E10" s="29"/>
      <c r="F10" s="29"/>
      <c r="G10" s="30">
        <f>SUM(G8:G9)</f>
        <v>4425</v>
      </c>
    </row>
    <row r="11" spans="1:7" x14ac:dyDescent="0.25">
      <c r="A11" s="40" t="s">
        <v>12</v>
      </c>
      <c r="B11" s="40" t="s">
        <v>13</v>
      </c>
      <c r="C11" s="40" t="s">
        <v>15</v>
      </c>
      <c r="D11" s="43">
        <v>2014</v>
      </c>
      <c r="E11" s="14" t="s">
        <v>31</v>
      </c>
      <c r="F11" s="14" t="s">
        <v>8</v>
      </c>
      <c r="G11" s="15">
        <v>2720</v>
      </c>
    </row>
    <row r="12" spans="1:7" x14ac:dyDescent="0.25">
      <c r="A12" s="42"/>
      <c r="B12" s="42"/>
      <c r="C12" s="42"/>
      <c r="D12" s="45"/>
      <c r="E12" s="14" t="s">
        <v>31</v>
      </c>
      <c r="F12" s="14" t="s">
        <v>8</v>
      </c>
      <c r="G12" s="15">
        <v>1360</v>
      </c>
    </row>
    <row r="13" spans="1:7" s="18" customFormat="1" x14ac:dyDescent="0.25">
      <c r="A13" s="23"/>
      <c r="B13" s="23"/>
      <c r="C13" s="23"/>
      <c r="D13" s="24"/>
      <c r="E13" s="16"/>
      <c r="F13" s="16"/>
      <c r="G13" s="17">
        <f>SUM(G11:G12)</f>
        <v>4080</v>
      </c>
    </row>
    <row r="14" spans="1:7" x14ac:dyDescent="0.25">
      <c r="A14" s="40" t="s">
        <v>19</v>
      </c>
      <c r="B14" s="40" t="s">
        <v>13</v>
      </c>
      <c r="C14" s="40" t="s">
        <v>15</v>
      </c>
      <c r="D14" s="43">
        <v>2014</v>
      </c>
      <c r="E14" s="14" t="s">
        <v>31</v>
      </c>
      <c r="F14" s="14" t="s">
        <v>8</v>
      </c>
      <c r="G14" s="15">
        <v>2720</v>
      </c>
    </row>
    <row r="15" spans="1:7" x14ac:dyDescent="0.25">
      <c r="A15" s="42"/>
      <c r="B15" s="42"/>
      <c r="C15" s="42"/>
      <c r="D15" s="45"/>
      <c r="E15" s="14" t="s">
        <v>31</v>
      </c>
      <c r="F15" s="14" t="s">
        <v>8</v>
      </c>
      <c r="G15" s="15">
        <v>1360</v>
      </c>
    </row>
    <row r="16" spans="1:7" s="18" customFormat="1" x14ac:dyDescent="0.25">
      <c r="A16" s="23"/>
      <c r="B16" s="23"/>
      <c r="C16" s="23"/>
      <c r="D16" s="24"/>
      <c r="E16" s="16"/>
      <c r="F16" s="16"/>
      <c r="G16" s="17">
        <f>SUM(G14:G15)</f>
        <v>4080</v>
      </c>
    </row>
    <row r="17" spans="1:7" x14ac:dyDescent="0.25">
      <c r="A17" s="40" t="s">
        <v>18</v>
      </c>
      <c r="B17" s="40" t="s">
        <v>13</v>
      </c>
      <c r="C17" s="40" t="s">
        <v>15</v>
      </c>
      <c r="D17" s="43">
        <v>2014</v>
      </c>
      <c r="E17" s="14" t="s">
        <v>31</v>
      </c>
      <c r="F17" s="14" t="s">
        <v>8</v>
      </c>
      <c r="G17" s="15">
        <v>2720</v>
      </c>
    </row>
    <row r="18" spans="1:7" x14ac:dyDescent="0.25">
      <c r="A18" s="42"/>
      <c r="B18" s="42"/>
      <c r="C18" s="42"/>
      <c r="D18" s="45"/>
      <c r="E18" s="14" t="s">
        <v>31</v>
      </c>
      <c r="F18" s="14" t="s">
        <v>8</v>
      </c>
      <c r="G18" s="15">
        <v>1360</v>
      </c>
    </row>
    <row r="19" spans="1:7" s="18" customFormat="1" x14ac:dyDescent="0.25">
      <c r="A19" s="23"/>
      <c r="B19" s="23"/>
      <c r="C19" s="23"/>
      <c r="D19" s="24"/>
      <c r="E19" s="16"/>
      <c r="F19" s="16"/>
      <c r="G19" s="17">
        <f>SUM(G17:G18)</f>
        <v>4080</v>
      </c>
    </row>
    <row r="20" spans="1:7" ht="15.75" x14ac:dyDescent="0.25">
      <c r="G20" s="31">
        <f>G10+G19+G7+G16+G13</f>
        <v>22915</v>
      </c>
    </row>
  </sheetData>
  <autoFilter ref="A4:G19">
    <sortState ref="A5:G15">
      <sortCondition ref="A4:A15"/>
    </sortState>
  </autoFilter>
  <mergeCells count="21">
    <mergeCell ref="D14:D15"/>
    <mergeCell ref="A8:A9"/>
    <mergeCell ref="B8:B9"/>
    <mergeCell ref="C8:C9"/>
    <mergeCell ref="D17:D18"/>
    <mergeCell ref="D8:D9"/>
    <mergeCell ref="A17:A18"/>
    <mergeCell ref="B17:B18"/>
    <mergeCell ref="C17:C18"/>
    <mergeCell ref="A14:A15"/>
    <mergeCell ref="B14:B15"/>
    <mergeCell ref="C14:C15"/>
    <mergeCell ref="A2:G3"/>
    <mergeCell ref="A11:A12"/>
    <mergeCell ref="B11:B12"/>
    <mergeCell ref="C11:C12"/>
    <mergeCell ref="D11:D12"/>
    <mergeCell ref="A5:A6"/>
    <mergeCell ref="B5:B6"/>
    <mergeCell ref="C5:C6"/>
    <mergeCell ref="D5:D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2011</vt:lpstr>
      <vt:lpstr>2012</vt:lpstr>
      <vt:lpstr>2013</vt:lpstr>
      <vt:lpstr>2014</vt:lpstr>
    </vt:vector>
  </TitlesOfParts>
  <Company>EMIS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</dc:creator>
  <cp:lastModifiedBy>vika</cp:lastModifiedBy>
  <dcterms:created xsi:type="dcterms:W3CDTF">2014-12-25T10:26:51Z</dcterms:created>
  <dcterms:modified xsi:type="dcterms:W3CDTF">2015-02-16T08:45:12Z</dcterms:modified>
</cp:coreProperties>
</file>