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li Akhvlediani\Desktop\"/>
    </mc:Choice>
  </mc:AlternateContent>
  <bookViews>
    <workbookView xWindow="0" yWindow="0" windowWidth="28800" windowHeight="12330"/>
  </bookViews>
  <sheets>
    <sheet name="2019 " sheetId="3" r:id="rId1"/>
    <sheet name="2020 " sheetId="5" r:id="rId2"/>
  </sheets>
  <definedNames>
    <definedName name="AS2DocOpenMode" hidden="1">"AS2DocumentEdit"</definedName>
  </definedNames>
  <calcPr calcId="162913" concurrentCalc="0"/>
</workbook>
</file>

<file path=xl/calcChain.xml><?xml version="1.0" encoding="utf-8"?>
<calcChain xmlns="http://schemas.openxmlformats.org/spreadsheetml/2006/main">
  <c r="G13" i="5" l="1"/>
  <c r="H13" i="5"/>
  <c r="I13" i="5"/>
  <c r="J13" i="5"/>
  <c r="K13" i="5"/>
  <c r="L13" i="5"/>
  <c r="F13" i="5"/>
  <c r="L12" i="5"/>
  <c r="L11" i="5"/>
  <c r="L10" i="5"/>
  <c r="I13" i="3"/>
  <c r="J13" i="3"/>
  <c r="K13" i="3"/>
  <c r="H13" i="3"/>
  <c r="G13" i="3"/>
  <c r="F13" i="3"/>
  <c r="L11" i="3"/>
  <c r="L12" i="3"/>
  <c r="L13" i="3"/>
  <c r="L10" i="3"/>
</calcChain>
</file>

<file path=xl/sharedStrings.xml><?xml version="1.0" encoding="utf-8"?>
<sst xmlns="http://schemas.openxmlformats.org/spreadsheetml/2006/main" count="61" uniqueCount="33">
  <si>
    <t>ჯამი</t>
  </si>
  <si>
    <t>რეცხვა</t>
  </si>
  <si>
    <t>მომსახურება</t>
  </si>
  <si>
    <t>საწვავი</t>
  </si>
  <si>
    <t>ხარჯი</t>
  </si>
  <si>
    <t>რაოდენობა</t>
  </si>
  <si>
    <t>სატრანსპორტო საშუალება</t>
  </si>
  <si>
    <t xml:space="preserve">აჭარის  ტურიზმისა და კურორტების დეპარტამენტში </t>
  </si>
  <si>
    <t xml:space="preserve">2019 წლის 1 იანვრიდან -2020 წლის 1 იანვრამდე პერიოდი </t>
  </si>
  <si>
    <t>ჰიუნდაი სონატა             XX595BB</t>
  </si>
  <si>
    <t>მინი ვან კაბრიოლეტი RM121MR</t>
  </si>
  <si>
    <t>სახეობა</t>
  </si>
  <si>
    <t>ლიტრი</t>
  </si>
  <si>
    <t>თანხა  (ლარი)</t>
  </si>
  <si>
    <t>მერსედეს ბენც ვიანო MP22PM</t>
  </si>
  <si>
    <t>ბენზინი პრემიუმი</t>
  </si>
  <si>
    <t>დიზელი EFIX</t>
  </si>
  <si>
    <t>x</t>
  </si>
  <si>
    <t>შეკეთება</t>
  </si>
  <si>
    <t xml:space="preserve">სათადრიგო ნაწილები </t>
  </si>
  <si>
    <t>სულ ხარჯი(ლარი)</t>
  </si>
  <si>
    <t>როინ მიქელაძე</t>
  </si>
  <si>
    <t>გოდერძი კოპაძე</t>
  </si>
  <si>
    <t>ირაკლი მახარაძე</t>
  </si>
  <si>
    <t>ინპექტირება/პარკირება</t>
  </si>
  <si>
    <t xml:space="preserve">2020  წლის 1 იანვრიდან -2021 წლის 1 იანვრამდე პერიოდი </t>
  </si>
  <si>
    <t>2020 წლის ფაქტიური ხარჯი</t>
  </si>
  <si>
    <t>2019 წლის ფაქტიური ხარჯი</t>
  </si>
  <si>
    <t>№</t>
  </si>
  <si>
    <t>ტექდათვალიერება/პარკირება</t>
  </si>
  <si>
    <t xml:space="preserve">                                                                                                       ავტოსატრანსპორტო საშუალებებზე  გაწეული ხარჯის  შესახებ  ინფორმაცია                                                                              დანართი 1</t>
  </si>
  <si>
    <t xml:space="preserve">                                                                        ავტოსატრანსპორტო საშუალებებზე  გაწეული ხარჯის  შესახებ  ინფორმაცია                                                      დანართი 2</t>
  </si>
  <si>
    <t>პასუხისმგებელი პირი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</si>
</sst>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Arial"/>
      <family val="2"/>
      <charset val="204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0" fontId="4" fillId="0" borderId="0"/>
    <xf numFmtId="0" fontId="3" fillId="0" borderId="0"/>
  </cellStyleXfs>
  <cellXfs count="41">
    <xf numFmtId="0" fontId="0" fillId="0" borderId="0" xfId="0"/>
    <xf numFmtId="0" fontId="2" fillId="0" borderId="0" xfId="1"/>
    <xf numFmtId="0" fontId="1" fillId="0" borderId="2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1" fillId="0" borderId="6" xfId="1" applyFont="1" applyBorder="1" applyAlignment="1">
      <alignment horizontal="center" vertical="center" wrapText="1"/>
    </xf>
    <xf numFmtId="0" fontId="1" fillId="0" borderId="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2" fillId="0" borderId="2" xfId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5" fillId="0" borderId="2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4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2" fillId="0" borderId="6" xfId="1" applyBorder="1" applyAlignment="1">
      <alignment horizontal="center" vertical="center" wrapText="1"/>
    </xf>
    <xf numFmtId="0" fontId="2" fillId="0" borderId="5" xfId="1" applyBorder="1" applyAlignment="1">
      <alignment horizontal="center" vertical="center" wrapText="1"/>
    </xf>
    <xf numFmtId="0" fontId="2" fillId="0" borderId="16" xfId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4" xfId="1" applyFont="1" applyBorder="1" applyAlignment="1">
      <alignment horizontal="center" vertical="center" wrapText="1"/>
    </xf>
    <xf numFmtId="0" fontId="1" fillId="0" borderId="3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0" xfId="1" applyFont="1" applyAlignment="1">
      <alignment horizontal="center"/>
    </xf>
    <xf numFmtId="0" fontId="1" fillId="2" borderId="0" xfId="1" applyFont="1" applyFill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" fillId="0" borderId="6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0" borderId="14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/>
    </xf>
    <xf numFmtId="0" fontId="1" fillId="0" borderId="12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1" fillId="0" borderId="17" xfId="1" applyFont="1" applyBorder="1" applyAlignment="1">
      <alignment horizontal="center" vertical="center" wrapText="1"/>
    </xf>
    <xf numFmtId="0" fontId="1" fillId="0" borderId="7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8" xfId="1" applyFont="1" applyBorder="1" applyAlignment="1">
      <alignment horizontal="center" vertical="center" wrapText="1"/>
    </xf>
  </cellXfs>
  <cellStyles count="5">
    <cellStyle name="Comma 2" xfId="2"/>
    <cellStyle name="Normal" xfId="0" builtinId="0"/>
    <cellStyle name="Normal 2" xfId="3"/>
    <cellStyle name="Normal 3" xfId="4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19"/>
  <sheetViews>
    <sheetView tabSelected="1" workbookViewId="0">
      <selection activeCell="D10" sqref="D10"/>
    </sheetView>
  </sheetViews>
  <sheetFormatPr defaultRowHeight="15" x14ac:dyDescent="0.25"/>
  <cols>
    <col min="1" max="1" width="5.7109375" style="1" customWidth="1"/>
    <col min="2" max="3" width="29.7109375" style="1" customWidth="1"/>
    <col min="4" max="4" width="9.7109375" style="1" customWidth="1"/>
    <col min="5" max="5" width="13.140625" style="1" customWidth="1"/>
    <col min="6" max="6" width="13.28515625" style="1" customWidth="1"/>
    <col min="7" max="7" width="12.7109375" style="1" customWidth="1"/>
    <col min="8" max="8" width="12" style="1" customWidth="1"/>
    <col min="9" max="9" width="13.7109375" style="1" customWidth="1"/>
    <col min="10" max="10" width="11" style="1" customWidth="1"/>
    <col min="11" max="11" width="14.140625" style="1" customWidth="1"/>
    <col min="12" max="12" width="10.28515625" style="1" customWidth="1"/>
    <col min="13" max="16384" width="9.140625" style="1"/>
  </cols>
  <sheetData>
    <row r="2" spans="1:12" ht="36.75" customHeight="1" x14ac:dyDescent="0.25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7.5" customHeight="1" x14ac:dyDescent="0.25">
      <c r="B3" s="28" t="s">
        <v>30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7.5" customHeight="1" x14ac:dyDescent="0.25">
      <c r="B4" s="29" t="s">
        <v>8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5.75" thickBot="1" x14ac:dyDescent="0.3">
      <c r="I5" s="34" t="s">
        <v>27</v>
      </c>
      <c r="J5" s="34"/>
      <c r="K5" s="34"/>
      <c r="L5" s="34"/>
    </row>
    <row r="6" spans="1:12" ht="33" customHeight="1" thickBot="1" x14ac:dyDescent="0.3">
      <c r="A6" s="19" t="s">
        <v>28</v>
      </c>
      <c r="B6" s="39" t="s">
        <v>6</v>
      </c>
      <c r="C6" s="31" t="s">
        <v>32</v>
      </c>
      <c r="D6" s="37" t="s">
        <v>5</v>
      </c>
      <c r="E6" s="24" t="s">
        <v>4</v>
      </c>
      <c r="F6" s="25"/>
      <c r="G6" s="25"/>
      <c r="H6" s="25"/>
      <c r="I6" s="25"/>
      <c r="J6" s="25"/>
      <c r="K6" s="25"/>
      <c r="L6" s="30" t="s">
        <v>20</v>
      </c>
    </row>
    <row r="7" spans="1:12" ht="33" customHeight="1" thickBot="1" x14ac:dyDescent="0.3">
      <c r="A7" s="20"/>
      <c r="B7" s="40"/>
      <c r="C7" s="32"/>
      <c r="D7" s="38"/>
      <c r="E7" s="24" t="s">
        <v>3</v>
      </c>
      <c r="F7" s="25"/>
      <c r="G7" s="26"/>
      <c r="H7" s="35" t="s">
        <v>2</v>
      </c>
      <c r="I7" s="35"/>
      <c r="J7" s="35"/>
      <c r="K7" s="35"/>
      <c r="L7" s="22"/>
    </row>
    <row r="8" spans="1:12" ht="32.25" customHeight="1" thickBot="1" x14ac:dyDescent="0.3">
      <c r="A8" s="20"/>
      <c r="B8" s="40"/>
      <c r="C8" s="32"/>
      <c r="D8" s="38"/>
      <c r="E8" s="22" t="s">
        <v>11</v>
      </c>
      <c r="F8" s="22" t="s">
        <v>12</v>
      </c>
      <c r="G8" s="22" t="s">
        <v>13</v>
      </c>
      <c r="H8" s="36"/>
      <c r="I8" s="36"/>
      <c r="J8" s="36"/>
      <c r="K8" s="36"/>
      <c r="L8" s="22"/>
    </row>
    <row r="9" spans="1:12" ht="47.25" customHeight="1" thickBot="1" x14ac:dyDescent="0.3">
      <c r="A9" s="21"/>
      <c r="B9" s="40"/>
      <c r="C9" s="33"/>
      <c r="D9" s="38"/>
      <c r="E9" s="23"/>
      <c r="F9" s="23"/>
      <c r="G9" s="23"/>
      <c r="H9" s="14" t="s">
        <v>24</v>
      </c>
      <c r="I9" s="15" t="s">
        <v>18</v>
      </c>
      <c r="J9" s="16" t="s">
        <v>19</v>
      </c>
      <c r="K9" s="17" t="s">
        <v>1</v>
      </c>
      <c r="L9" s="23"/>
    </row>
    <row r="10" spans="1:12" ht="47.25" customHeight="1" thickBot="1" x14ac:dyDescent="0.3">
      <c r="A10" s="4">
        <v>1</v>
      </c>
      <c r="B10" s="5" t="s">
        <v>9</v>
      </c>
      <c r="C10" s="2" t="s">
        <v>21</v>
      </c>
      <c r="D10" s="13">
        <v>1</v>
      </c>
      <c r="E10" s="8" t="s">
        <v>15</v>
      </c>
      <c r="F10" s="8">
        <v>3215</v>
      </c>
      <c r="G10" s="9">
        <v>6971.02</v>
      </c>
      <c r="H10" s="10">
        <v>40</v>
      </c>
      <c r="I10" s="8">
        <v>4139.1000000000004</v>
      </c>
      <c r="J10" s="9"/>
      <c r="K10" s="10">
        <v>205</v>
      </c>
      <c r="L10" s="11">
        <f>G10+H10+I10+J10+K10</f>
        <v>11355.12</v>
      </c>
    </row>
    <row r="11" spans="1:12" ht="47.25" customHeight="1" thickBot="1" x14ac:dyDescent="0.3">
      <c r="A11" s="2">
        <v>2</v>
      </c>
      <c r="B11" s="3" t="s">
        <v>10</v>
      </c>
      <c r="C11" s="2" t="s">
        <v>22</v>
      </c>
      <c r="D11" s="13">
        <v>1</v>
      </c>
      <c r="E11" s="8" t="s">
        <v>15</v>
      </c>
      <c r="F11" s="2">
        <v>2033.86</v>
      </c>
      <c r="G11" s="3">
        <v>4356.72</v>
      </c>
      <c r="H11" s="2">
        <v>40</v>
      </c>
      <c r="I11" s="2">
        <v>725.63</v>
      </c>
      <c r="J11" s="3"/>
      <c r="K11" s="2">
        <v>145</v>
      </c>
      <c r="L11" s="11">
        <f t="shared" ref="L11:L12" si="0">G11+H11+I11+J11+K11</f>
        <v>5267.35</v>
      </c>
    </row>
    <row r="12" spans="1:12" ht="47.25" customHeight="1" thickBot="1" x14ac:dyDescent="0.3">
      <c r="A12" s="2">
        <v>3</v>
      </c>
      <c r="B12" s="3" t="s">
        <v>14</v>
      </c>
      <c r="C12" s="18" t="s">
        <v>23</v>
      </c>
      <c r="D12" s="13">
        <v>1</v>
      </c>
      <c r="E12" s="2" t="s">
        <v>16</v>
      </c>
      <c r="F12" s="2">
        <v>3008.86</v>
      </c>
      <c r="G12" s="3">
        <v>6923.3</v>
      </c>
      <c r="H12" s="2">
        <v>100</v>
      </c>
      <c r="I12" s="2">
        <v>3869.34</v>
      </c>
      <c r="J12" s="3">
        <v>920</v>
      </c>
      <c r="K12" s="2">
        <v>125</v>
      </c>
      <c r="L12" s="11">
        <f t="shared" si="0"/>
        <v>11937.64</v>
      </c>
    </row>
    <row r="13" spans="1:12" ht="48.75" customHeight="1" thickBot="1" x14ac:dyDescent="0.3">
      <c r="A13" s="12"/>
      <c r="B13" s="3" t="s">
        <v>0</v>
      </c>
      <c r="C13" s="2"/>
      <c r="D13" s="13">
        <v>3</v>
      </c>
      <c r="E13" s="2" t="s">
        <v>17</v>
      </c>
      <c r="F13" s="2">
        <f>SUM(F10:F12)</f>
        <v>8257.7199999999993</v>
      </c>
      <c r="G13" s="3">
        <f>SUM(G10:G12)</f>
        <v>18251.04</v>
      </c>
      <c r="H13" s="2">
        <f>SUM(H10:H12)</f>
        <v>180</v>
      </c>
      <c r="I13" s="2">
        <f t="shared" ref="I13:K13" si="1">SUM(I10:I12)</f>
        <v>8734.07</v>
      </c>
      <c r="J13" s="2">
        <f t="shared" si="1"/>
        <v>920</v>
      </c>
      <c r="K13" s="2">
        <f t="shared" si="1"/>
        <v>475</v>
      </c>
      <c r="L13" s="13">
        <f>G13+H13+I13+J13+K13</f>
        <v>28560.11</v>
      </c>
    </row>
    <row r="19" spans="3:3" x14ac:dyDescent="0.25">
      <c r="C19" s="1" t="s">
        <v>28</v>
      </c>
    </row>
  </sheetData>
  <mergeCells count="15">
    <mergeCell ref="A6:A9"/>
    <mergeCell ref="F8:F9"/>
    <mergeCell ref="G8:G9"/>
    <mergeCell ref="E7:G7"/>
    <mergeCell ref="B2:L2"/>
    <mergeCell ref="B3:L3"/>
    <mergeCell ref="B4:L4"/>
    <mergeCell ref="L6:L9"/>
    <mergeCell ref="C6:C9"/>
    <mergeCell ref="I5:L5"/>
    <mergeCell ref="E8:E9"/>
    <mergeCell ref="E6:K6"/>
    <mergeCell ref="H7:K8"/>
    <mergeCell ref="D6:D9"/>
    <mergeCell ref="B6:B9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2:L13"/>
  <sheetViews>
    <sheetView workbookViewId="0">
      <selection activeCell="C6" sqref="C6:C9"/>
    </sheetView>
  </sheetViews>
  <sheetFormatPr defaultRowHeight="15" x14ac:dyDescent="0.25"/>
  <cols>
    <col min="1" max="1" width="5.7109375" style="1" customWidth="1"/>
    <col min="2" max="3" width="29.7109375" style="1" customWidth="1"/>
    <col min="4" max="4" width="9.7109375" style="1" customWidth="1"/>
    <col min="5" max="5" width="13.140625" style="1" customWidth="1"/>
    <col min="6" max="6" width="13.28515625" style="1" customWidth="1"/>
    <col min="7" max="7" width="12.7109375" style="1" customWidth="1"/>
    <col min="8" max="8" width="14" style="1" customWidth="1"/>
    <col min="9" max="9" width="13.7109375" style="1" customWidth="1"/>
    <col min="10" max="10" width="11" style="1" customWidth="1"/>
    <col min="11" max="11" width="14.140625" style="1" customWidth="1"/>
    <col min="12" max="12" width="10.28515625" style="1" customWidth="1"/>
    <col min="13" max="16384" width="9.140625" style="1"/>
  </cols>
  <sheetData>
    <row r="2" spans="1:12" ht="36.75" customHeight="1" x14ac:dyDescent="0.25">
      <c r="B2" s="27" t="s">
        <v>7</v>
      </c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2" ht="37.5" customHeight="1" x14ac:dyDescent="0.25">
      <c r="B3" s="28" t="s">
        <v>31</v>
      </c>
      <c r="C3" s="28"/>
      <c r="D3" s="28"/>
      <c r="E3" s="28"/>
      <c r="F3" s="28"/>
      <c r="G3" s="28"/>
      <c r="H3" s="28"/>
      <c r="I3" s="28"/>
      <c r="J3" s="28"/>
      <c r="K3" s="28"/>
      <c r="L3" s="28"/>
    </row>
    <row r="4" spans="1:12" ht="37.5" customHeight="1" x14ac:dyDescent="0.25">
      <c r="B4" s="29" t="s">
        <v>25</v>
      </c>
      <c r="C4" s="29"/>
      <c r="D4" s="29"/>
      <c r="E4" s="29"/>
      <c r="F4" s="29"/>
      <c r="G4" s="29"/>
      <c r="H4" s="29"/>
      <c r="I4" s="29"/>
      <c r="J4" s="29"/>
      <c r="K4" s="29"/>
      <c r="L4" s="29"/>
    </row>
    <row r="5" spans="1:12" ht="15.75" thickBot="1" x14ac:dyDescent="0.3">
      <c r="I5" s="34" t="s">
        <v>26</v>
      </c>
      <c r="J5" s="34"/>
      <c r="K5" s="34"/>
    </row>
    <row r="6" spans="1:12" ht="33" customHeight="1" thickBot="1" x14ac:dyDescent="0.3">
      <c r="A6" s="19" t="s">
        <v>28</v>
      </c>
      <c r="B6" s="39" t="s">
        <v>6</v>
      </c>
      <c r="C6" s="31" t="s">
        <v>32</v>
      </c>
      <c r="D6" s="37" t="s">
        <v>5</v>
      </c>
      <c r="E6" s="24" t="s">
        <v>4</v>
      </c>
      <c r="F6" s="25"/>
      <c r="G6" s="25"/>
      <c r="H6" s="25"/>
      <c r="I6" s="25"/>
      <c r="J6" s="25"/>
      <c r="K6" s="25"/>
      <c r="L6" s="30" t="s">
        <v>20</v>
      </c>
    </row>
    <row r="7" spans="1:12" ht="33" customHeight="1" thickBot="1" x14ac:dyDescent="0.3">
      <c r="A7" s="20"/>
      <c r="B7" s="40"/>
      <c r="C7" s="32"/>
      <c r="D7" s="38"/>
      <c r="E7" s="24" t="s">
        <v>3</v>
      </c>
      <c r="F7" s="25"/>
      <c r="G7" s="26"/>
      <c r="H7" s="35" t="s">
        <v>2</v>
      </c>
      <c r="I7" s="35"/>
      <c r="J7" s="35"/>
      <c r="K7" s="35"/>
      <c r="L7" s="22"/>
    </row>
    <row r="8" spans="1:12" ht="32.25" customHeight="1" thickBot="1" x14ac:dyDescent="0.3">
      <c r="A8" s="20"/>
      <c r="B8" s="40"/>
      <c r="C8" s="32"/>
      <c r="D8" s="38"/>
      <c r="E8" s="22" t="s">
        <v>11</v>
      </c>
      <c r="F8" s="22" t="s">
        <v>12</v>
      </c>
      <c r="G8" s="22" t="s">
        <v>13</v>
      </c>
      <c r="H8" s="36"/>
      <c r="I8" s="36"/>
      <c r="J8" s="36"/>
      <c r="K8" s="36"/>
      <c r="L8" s="22"/>
    </row>
    <row r="9" spans="1:12" ht="47.25" customHeight="1" thickBot="1" x14ac:dyDescent="0.3">
      <c r="A9" s="21"/>
      <c r="B9" s="40"/>
      <c r="C9" s="33"/>
      <c r="D9" s="38"/>
      <c r="E9" s="23"/>
      <c r="F9" s="23"/>
      <c r="G9" s="23"/>
      <c r="H9" s="14" t="s">
        <v>29</v>
      </c>
      <c r="I9" s="15" t="s">
        <v>18</v>
      </c>
      <c r="J9" s="16" t="s">
        <v>19</v>
      </c>
      <c r="K9" s="17" t="s">
        <v>1</v>
      </c>
      <c r="L9" s="23"/>
    </row>
    <row r="10" spans="1:12" ht="47.25" customHeight="1" thickBot="1" x14ac:dyDescent="0.3">
      <c r="A10" s="7">
        <v>1</v>
      </c>
      <c r="B10" s="5" t="s">
        <v>9</v>
      </c>
      <c r="C10" s="2" t="s">
        <v>21</v>
      </c>
      <c r="D10" s="13">
        <v>1</v>
      </c>
      <c r="E10" s="8" t="s">
        <v>15</v>
      </c>
      <c r="F10" s="8">
        <v>3176.02</v>
      </c>
      <c r="G10" s="9">
        <v>5535.91</v>
      </c>
      <c r="H10" s="10">
        <v>60</v>
      </c>
      <c r="I10" s="8">
        <v>4061.16</v>
      </c>
      <c r="J10" s="9"/>
      <c r="K10" s="10">
        <v>352</v>
      </c>
      <c r="L10" s="11">
        <f>G10+H10+I10+J10+K10</f>
        <v>10009.07</v>
      </c>
    </row>
    <row r="11" spans="1:12" ht="47.25" customHeight="1" thickBot="1" x14ac:dyDescent="0.3">
      <c r="A11" s="12">
        <v>2</v>
      </c>
      <c r="B11" s="6" t="s">
        <v>10</v>
      </c>
      <c r="C11" s="2" t="s">
        <v>22</v>
      </c>
      <c r="D11" s="13">
        <v>1</v>
      </c>
      <c r="E11" s="8" t="s">
        <v>15</v>
      </c>
      <c r="F11" s="2">
        <v>1804.92</v>
      </c>
      <c r="G11" s="6">
        <v>3146.76</v>
      </c>
      <c r="H11" s="2">
        <v>60</v>
      </c>
      <c r="I11" s="2">
        <v>823.6</v>
      </c>
      <c r="J11" s="6"/>
      <c r="K11" s="2">
        <v>184</v>
      </c>
      <c r="L11" s="11">
        <f t="shared" ref="L11:L12" si="0">G11+H11+I11+J11+K11</f>
        <v>4214.3600000000006</v>
      </c>
    </row>
    <row r="12" spans="1:12" ht="47.25" customHeight="1" thickBot="1" x14ac:dyDescent="0.3">
      <c r="A12" s="12">
        <v>3</v>
      </c>
      <c r="B12" s="6" t="s">
        <v>14</v>
      </c>
      <c r="C12" s="18" t="s">
        <v>23</v>
      </c>
      <c r="D12" s="13">
        <v>1</v>
      </c>
      <c r="E12" s="2" t="s">
        <v>16</v>
      </c>
      <c r="F12" s="2">
        <v>3049</v>
      </c>
      <c r="G12" s="6">
        <v>5560.86</v>
      </c>
      <c r="H12" s="2">
        <v>120</v>
      </c>
      <c r="I12" s="2">
        <v>3558.88</v>
      </c>
      <c r="J12" s="6"/>
      <c r="K12" s="2">
        <v>812</v>
      </c>
      <c r="L12" s="11">
        <f t="shared" si="0"/>
        <v>10051.74</v>
      </c>
    </row>
    <row r="13" spans="1:12" ht="48.75" customHeight="1" thickBot="1" x14ac:dyDescent="0.3">
      <c r="A13" s="12"/>
      <c r="B13" s="6" t="s">
        <v>0</v>
      </c>
      <c r="C13" s="2"/>
      <c r="D13" s="13">
        <v>3</v>
      </c>
      <c r="E13" s="2" t="s">
        <v>17</v>
      </c>
      <c r="F13" s="2">
        <f>SUM(F10:F12)</f>
        <v>8029.9400000000005</v>
      </c>
      <c r="G13" s="6">
        <f>SUM(G10:G12)</f>
        <v>14243.529999999999</v>
      </c>
      <c r="H13" s="2">
        <f>SUM(H10:H12)</f>
        <v>240</v>
      </c>
      <c r="I13" s="2">
        <f t="shared" ref="I13:K13" si="1">SUM(I10:I12)</f>
        <v>8443.64</v>
      </c>
      <c r="J13" s="2">
        <f t="shared" si="1"/>
        <v>0</v>
      </c>
      <c r="K13" s="2">
        <f t="shared" si="1"/>
        <v>1348</v>
      </c>
      <c r="L13" s="13">
        <f>G13+H13+I13+J13+K13</f>
        <v>24275.17</v>
      </c>
    </row>
  </sheetData>
  <mergeCells count="15">
    <mergeCell ref="B2:L2"/>
    <mergeCell ref="B3:L3"/>
    <mergeCell ref="B4:L4"/>
    <mergeCell ref="A6:A9"/>
    <mergeCell ref="B6:B9"/>
    <mergeCell ref="C6:C9"/>
    <mergeCell ref="D6:D9"/>
    <mergeCell ref="E6:K6"/>
    <mergeCell ref="L6:L9"/>
    <mergeCell ref="E7:G7"/>
    <mergeCell ref="H7:K8"/>
    <mergeCell ref="E8:E9"/>
    <mergeCell ref="F8:F9"/>
    <mergeCell ref="G8:G9"/>
    <mergeCell ref="I5:K5"/>
  </mergeCells>
  <pageMargins left="0.70866141732283472" right="0.70866141732283472" top="0.74803149606299213" bottom="0.74803149606299213" header="0.31496062992125984" footer="0.31496062992125984"/>
  <pageSetup paperSize="9" scale="6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2019 </vt:lpstr>
      <vt:lpstr>2020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Lds</dc:creator>
  <cp:lastModifiedBy>Lali Akhvlediani</cp:lastModifiedBy>
  <cp:lastPrinted>2021-02-01T11:38:56Z</cp:lastPrinted>
  <dcterms:created xsi:type="dcterms:W3CDTF">2021-01-29T14:11:33Z</dcterms:created>
  <dcterms:modified xsi:type="dcterms:W3CDTF">2021-02-01T14:33:04Z</dcterms:modified>
</cp:coreProperties>
</file>