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ropbox\factcheck shared folder\factcheck\For Site\გოცირიძე ბიუჯეტი\"/>
    </mc:Choice>
  </mc:AlternateContent>
  <bookViews>
    <workbookView xWindow="0" yWindow="0" windowWidth="20460" windowHeight="762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K9" i="1"/>
  <c r="L9" i="1"/>
  <c r="M9" i="1"/>
  <c r="F9" i="1"/>
  <c r="H8" i="1"/>
  <c r="G8" i="1"/>
  <c r="I8" i="1"/>
  <c r="J8" i="1"/>
  <c r="K8" i="1"/>
  <c r="L8" i="1"/>
  <c r="M8" i="1"/>
  <c r="F8" i="1"/>
  <c r="D26" i="1" l="1"/>
  <c r="E26" i="1"/>
  <c r="F26" i="1"/>
  <c r="G26" i="1"/>
  <c r="H26" i="1"/>
  <c r="I26" i="1"/>
  <c r="J26" i="1"/>
  <c r="K26" i="1"/>
  <c r="L26" i="1"/>
  <c r="M26" i="1"/>
  <c r="C26" i="1"/>
  <c r="D21" i="1" l="1"/>
  <c r="E21" i="1"/>
  <c r="F21" i="1"/>
  <c r="G21" i="1"/>
  <c r="H21" i="1"/>
  <c r="I21" i="1"/>
  <c r="J21" i="1"/>
  <c r="K21" i="1"/>
  <c r="L21" i="1"/>
  <c r="M21" i="1"/>
  <c r="C21" i="1"/>
  <c r="D6" i="1"/>
  <c r="E6" i="1"/>
  <c r="F6" i="1"/>
  <c r="G6" i="1"/>
  <c r="H6" i="1"/>
  <c r="I6" i="1"/>
  <c r="J6" i="1"/>
  <c r="K6" i="1"/>
  <c r="L6" i="1"/>
  <c r="M6" i="1"/>
  <c r="C6" i="1"/>
</calcChain>
</file>

<file path=xl/sharedStrings.xml><?xml version="1.0" encoding="utf-8"?>
<sst xmlns="http://schemas.openxmlformats.org/spreadsheetml/2006/main" count="8" uniqueCount="7">
  <si>
    <t>შრომის ანაზღაურება (%)</t>
  </si>
  <si>
    <t>შრომის ანაზღაურება (მლნ ლარი)</t>
  </si>
  <si>
    <t>სულ ასიგნებები (მლნ ლარი)</t>
  </si>
  <si>
    <t>Allocations for the Parliament (Gel mln)</t>
  </si>
  <si>
    <t>Allocations for the Parliament of Georgia (%)</t>
  </si>
  <si>
    <t>Labour Remuneration (GEL Million)</t>
  </si>
  <si>
    <t>Labour Remuneration (%)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</si>
</sst>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 vertical="center"/>
    </xf>
    <xf numFmtId="2" fontId="2" fillId="0" borderId="0" xfId="0" applyNumberFormat="1" applyFont="1"/>
    <xf numFmtId="164" fontId="2" fillId="0" borderId="0" xfId="0" applyNumberFormat="1" applyFont="1"/>
    <xf numFmtId="2" fontId="0" fillId="0" borderId="0" xfId="0" applyNumberFormat="1"/>
    <xf numFmtId="164" fontId="0" fillId="0" borderId="0" xfId="0" applyNumberFormat="1"/>
    <xf numFmtId="0" fontId="1" fillId="0" borderId="0" xfId="0" applyFont="1" applyAlignment="1">
      <alignment horizontal="justify" vertical="center"/>
    </xf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Sheet1!$B$25</c:f>
              <c:strCache>
                <c:ptCount val="1"/>
                <c:pt idx="0">
                  <c:v>Labour Remuneration (GEL Million)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Sheet1!$C$24:$M$24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Sheet1!$C$25:$M$25</c:f>
              <c:numCache>
                <c:formatCode>General</c:formatCode>
                <c:ptCount val="11"/>
                <c:pt idx="0">
                  <c:v>22.9</c:v>
                </c:pt>
                <c:pt idx="1">
                  <c:v>23.7</c:v>
                </c:pt>
                <c:pt idx="2">
                  <c:v>23.6</c:v>
                </c:pt>
                <c:pt idx="3">
                  <c:v>24.8</c:v>
                </c:pt>
                <c:pt idx="4">
                  <c:v>27.7</c:v>
                </c:pt>
                <c:pt idx="5">
                  <c:v>29.3</c:v>
                </c:pt>
                <c:pt idx="6">
                  <c:v>30.2</c:v>
                </c:pt>
                <c:pt idx="7">
                  <c:v>30.4</c:v>
                </c:pt>
                <c:pt idx="8">
                  <c:v>30.4</c:v>
                </c:pt>
                <c:pt idx="9">
                  <c:v>29.5</c:v>
                </c:pt>
                <c:pt idx="10">
                  <c:v>31.2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2E-4484-BEDC-E40ECF95A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163213768"/>
        <c:axId val="163209064"/>
      </c:barChart>
      <c:lineChart>
        <c:grouping val="standard"/>
        <c:varyColors val="0"/>
        <c:ser>
          <c:idx val="1"/>
          <c:order val="1"/>
          <c:tx>
            <c:strRef>
              <c:f>Sheet1!$B$26</c:f>
              <c:strCache>
                <c:ptCount val="1"/>
                <c:pt idx="0">
                  <c:v>Labour Remuneration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Sheet1!$C$24:$M$24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Sheet1!$C$26:$M$26</c:f>
              <c:numCache>
                <c:formatCode>0.00</c:formatCode>
                <c:ptCount val="11"/>
                <c:pt idx="0">
                  <c:v>2.4320305862361935</c:v>
                </c:pt>
                <c:pt idx="1">
                  <c:v>2.3857459230924101</c:v>
                </c:pt>
                <c:pt idx="2">
                  <c:v>2.3310944290794153</c:v>
                </c:pt>
                <c:pt idx="3">
                  <c:v>2.3632551934438726</c:v>
                </c:pt>
                <c:pt idx="4">
                  <c:v>2.3326315789473684</c:v>
                </c:pt>
                <c:pt idx="5">
                  <c:v>2.2606280379600339</c:v>
                </c:pt>
                <c:pt idx="6">
                  <c:v>2.1936514854361877</c:v>
                </c:pt>
                <c:pt idx="7">
                  <c:v>2.0933755681035668</c:v>
                </c:pt>
                <c:pt idx="8">
                  <c:v>2.1944705118024976</c:v>
                </c:pt>
                <c:pt idx="9">
                  <c:v>2.0868704018109794</c:v>
                </c:pt>
                <c:pt idx="10">
                  <c:v>2.1230266739248775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062E-4484-BEDC-E40ECF95A1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3216120"/>
        <c:axId val="163212984"/>
      </c:lineChart>
      <c:catAx>
        <c:axId val="163213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09064"/>
        <c:crosses val="autoZero"/>
        <c:auto val="1"/>
        <c:lblAlgn val="ctr"/>
        <c:lblOffset val="100"/>
        <c:noMultiLvlLbl val="0"/>
      </c:catAx>
      <c:valAx>
        <c:axId val="163209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13768"/>
        <c:crosses val="autoZero"/>
        <c:crossBetween val="between"/>
      </c:valAx>
      <c:valAx>
        <c:axId val="163212984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3216120"/>
        <c:crosses val="max"/>
        <c:crossBetween val="between"/>
      </c:valAx>
      <c:catAx>
        <c:axId val="163216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6321298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Sheet1!$B$5</c:f>
              <c:strCache>
                <c:ptCount val="1"/>
                <c:pt idx="0">
                  <c:v>Allocations for the Parliament (Gel mln)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Sheet1!$C$5:$M$5</c:f>
              <c:numCache>
                <c:formatCode>General</c:formatCode>
                <c:ptCount val="11"/>
                <c:pt idx="0">
                  <c:v>36.700000000000003</c:v>
                </c:pt>
                <c:pt idx="1">
                  <c:v>36.299999999999997</c:v>
                </c:pt>
                <c:pt idx="2">
                  <c:v>34</c:v>
                </c:pt>
                <c:pt idx="3">
                  <c:v>36.4</c:v>
                </c:pt>
                <c:pt idx="4">
                  <c:v>58.3</c:v>
                </c:pt>
                <c:pt idx="5">
                  <c:v>56.6</c:v>
                </c:pt>
                <c:pt idx="6">
                  <c:v>50.1</c:v>
                </c:pt>
                <c:pt idx="7">
                  <c:v>55.6</c:v>
                </c:pt>
                <c:pt idx="8">
                  <c:v>59.2</c:v>
                </c:pt>
                <c:pt idx="9">
                  <c:v>62.1</c:v>
                </c:pt>
                <c:pt idx="10">
                  <c:v>64.7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axId val="362115584"/>
        <c:axId val="362117152"/>
      </c:barChart>
      <c:lineChart>
        <c:grouping val="standard"/>
        <c:varyColors val="0"/>
        <c:ser>
          <c:idx val="1"/>
          <c:order val="1"/>
          <c:tx>
            <c:strRef>
              <c:f>Sheet1!$B$6</c:f>
              <c:strCache>
                <c:ptCount val="1"/>
                <c:pt idx="0">
                  <c:v>Allocations for the Parliament of Georgia (%)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Sheet1!$C$3:$M$3</c:f>
              <c:numCache>
                <c:formatCode>General</c:formatCode>
                <c:ptCount val="11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</c:numCache>
            </c:numRef>
          </c:cat>
          <c:val>
            <c:numRef>
              <c:f>Sheet1!$C$6:$M$6</c:f>
              <c:numCache>
                <c:formatCode>0.00</c:formatCode>
                <c:ptCount val="11"/>
                <c:pt idx="0">
                  <c:v>0.54337365452095765</c:v>
                </c:pt>
                <c:pt idx="1">
                  <c:v>0.52063164235618076</c:v>
                </c:pt>
                <c:pt idx="2">
                  <c:v>0.45581295581295583</c:v>
                </c:pt>
                <c:pt idx="3">
                  <c:v>0.46626018342983039</c:v>
                </c:pt>
                <c:pt idx="4">
                  <c:v>0.71938007452925645</c:v>
                </c:pt>
                <c:pt idx="5">
                  <c:v>0.62820484361473072</c:v>
                </c:pt>
                <c:pt idx="6">
                  <c:v>0.51632983273386857</c:v>
                </c:pt>
                <c:pt idx="7">
                  <c:v>0.54021492003653249</c:v>
                </c:pt>
                <c:pt idx="8">
                  <c:v>0.50319597443220454</c:v>
                </c:pt>
                <c:pt idx="9">
                  <c:v>0.49841486415987801</c:v>
                </c:pt>
                <c:pt idx="10">
                  <c:v>0.4977880361608002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4960752"/>
        <c:axId val="364959576"/>
      </c:lineChart>
      <c:catAx>
        <c:axId val="3621155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117152"/>
        <c:crosses val="autoZero"/>
        <c:auto val="1"/>
        <c:lblAlgn val="ctr"/>
        <c:lblOffset val="100"/>
        <c:noMultiLvlLbl val="0"/>
      </c:catAx>
      <c:valAx>
        <c:axId val="362117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115584"/>
        <c:crosses val="autoZero"/>
        <c:crossBetween val="between"/>
      </c:valAx>
      <c:valAx>
        <c:axId val="364959576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4960752"/>
        <c:crosses val="max"/>
        <c:crossBetween val="between"/>
      </c:valAx>
      <c:catAx>
        <c:axId val="364960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4959576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  <a:ln w="9525" cap="flat" cmpd="sng" algn="ctr">
      <a:solidFill>
        <a:schemeClr val="tx2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21</xdr:row>
      <xdr:rowOff>38100</xdr:rowOff>
    </xdr:from>
    <xdr:to>
      <xdr:col>11</xdr:col>
      <xdr:colOff>665400</xdr:colOff>
      <xdr:row>32</xdr:row>
      <xdr:rowOff>102600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295275</xdr:colOff>
      <xdr:row>0</xdr:row>
      <xdr:rowOff>0</xdr:rowOff>
    </xdr:from>
    <xdr:to>
      <xdr:col>23</xdr:col>
      <xdr:colOff>427275</xdr:colOff>
      <xdr:row>10</xdr:row>
      <xdr:rowOff>64500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O26"/>
  <sheetViews>
    <sheetView tabSelected="1" topLeftCell="A15" workbookViewId="0">
      <selection activeCell="B25" sqref="B25:B26"/>
    </sheetView>
  </sheetViews>
  <sheetFormatPr defaultRowHeight="15" x14ac:dyDescent="0.25"/>
  <cols>
    <col min="2" max="2" width="35" customWidth="1"/>
    <col min="3" max="13" width="10.42578125" customWidth="1"/>
  </cols>
  <sheetData>
    <row r="3" spans="2:15" x14ac:dyDescent="0.25">
      <c r="C3" s="2">
        <v>2009</v>
      </c>
      <c r="D3" s="2">
        <v>2010</v>
      </c>
      <c r="E3" s="2">
        <v>2011</v>
      </c>
      <c r="F3" s="2">
        <v>2012</v>
      </c>
      <c r="G3" s="2">
        <v>2013</v>
      </c>
      <c r="H3" s="2">
        <v>2014</v>
      </c>
      <c r="I3" s="2">
        <v>2015</v>
      </c>
      <c r="J3" s="2">
        <v>2016</v>
      </c>
      <c r="K3" s="2">
        <v>2017</v>
      </c>
      <c r="L3" s="2">
        <v>2018</v>
      </c>
      <c r="M3" s="2">
        <v>2019</v>
      </c>
    </row>
    <row r="4" spans="2:15" x14ac:dyDescent="0.25">
      <c r="B4" s="1" t="s">
        <v>2</v>
      </c>
      <c r="C4" s="1">
        <v>6754.1</v>
      </c>
      <c r="D4" s="1">
        <v>6972.3</v>
      </c>
      <c r="E4" s="1">
        <v>7459.2</v>
      </c>
      <c r="F4" s="1">
        <v>7806.8</v>
      </c>
      <c r="G4" s="1">
        <v>8104.2</v>
      </c>
      <c r="H4" s="1">
        <v>9009.7999999999993</v>
      </c>
      <c r="I4" s="1">
        <v>9703.1</v>
      </c>
      <c r="J4" s="1">
        <v>10292.200000000001</v>
      </c>
      <c r="K4" s="1">
        <v>11764.8</v>
      </c>
      <c r="L4" s="1">
        <v>12459.5</v>
      </c>
      <c r="M4" s="1">
        <v>12997.5</v>
      </c>
    </row>
    <row r="5" spans="2:15" ht="30" x14ac:dyDescent="0.25">
      <c r="B5" s="7" t="s">
        <v>3</v>
      </c>
      <c r="C5" s="1">
        <v>36.700000000000003</v>
      </c>
      <c r="D5" s="1">
        <v>36.299999999999997</v>
      </c>
      <c r="E5" s="1">
        <v>34</v>
      </c>
      <c r="F5" s="1">
        <v>36.4</v>
      </c>
      <c r="G5" s="1">
        <v>58.3</v>
      </c>
      <c r="H5" s="1">
        <v>56.6</v>
      </c>
      <c r="I5" s="1">
        <v>50.1</v>
      </c>
      <c r="J5" s="1">
        <v>55.6</v>
      </c>
      <c r="K5" s="1">
        <v>59.2</v>
      </c>
      <c r="L5" s="1">
        <v>62.1</v>
      </c>
      <c r="M5" s="1">
        <v>64.7</v>
      </c>
    </row>
    <row r="6" spans="2:15" x14ac:dyDescent="0.25">
      <c r="B6" s="8" t="s">
        <v>4</v>
      </c>
      <c r="C6" s="3">
        <f>C5/C4*100</f>
        <v>0.54337365452095765</v>
      </c>
      <c r="D6" s="3">
        <f t="shared" ref="D6:M6" si="0">D5/D4*100</f>
        <v>0.52063164235618076</v>
      </c>
      <c r="E6" s="3">
        <f t="shared" si="0"/>
        <v>0.45581295581295583</v>
      </c>
      <c r="F6" s="3">
        <f t="shared" si="0"/>
        <v>0.46626018342983039</v>
      </c>
      <c r="G6" s="3">
        <f t="shared" si="0"/>
        <v>0.71938007452925645</v>
      </c>
      <c r="H6" s="3">
        <f t="shared" si="0"/>
        <v>0.62820484361473072</v>
      </c>
      <c r="I6" s="3">
        <f t="shared" si="0"/>
        <v>0.51632983273386857</v>
      </c>
      <c r="J6" s="3">
        <f t="shared" si="0"/>
        <v>0.54021492003653249</v>
      </c>
      <c r="K6" s="3">
        <f t="shared" si="0"/>
        <v>0.50319597443220454</v>
      </c>
      <c r="L6" s="3">
        <f t="shared" si="0"/>
        <v>0.49841486415987801</v>
      </c>
      <c r="M6" s="3">
        <f t="shared" si="0"/>
        <v>0.4977880361608002</v>
      </c>
      <c r="O6" s="5"/>
    </row>
    <row r="7" spans="2:15" x14ac:dyDescent="0.25">
      <c r="B7" s="1"/>
    </row>
    <row r="8" spans="2:15" x14ac:dyDescent="0.25">
      <c r="B8" s="1"/>
      <c r="F8" s="6">
        <f>(F4-E4)/E4*100</f>
        <v>4.6600171600171647</v>
      </c>
      <c r="G8" s="6">
        <f t="shared" ref="G8:M8" si="1">(G4-F4)/F4*100</f>
        <v>3.8094994107700932</v>
      </c>
      <c r="H8" s="6">
        <f>(H4-G4)/G4*100</f>
        <v>11.174452752893554</v>
      </c>
      <c r="I8" s="6">
        <f t="shared" si="1"/>
        <v>7.6949543830051841</v>
      </c>
      <c r="J8" s="6">
        <f t="shared" si="1"/>
        <v>6.0712555781142141</v>
      </c>
      <c r="K8" s="6">
        <f t="shared" si="1"/>
        <v>14.307922504420809</v>
      </c>
      <c r="L8" s="6">
        <f t="shared" si="1"/>
        <v>5.9049027607779205</v>
      </c>
      <c r="M8" s="6">
        <f t="shared" si="1"/>
        <v>4.3179902885348529</v>
      </c>
    </row>
    <row r="9" spans="2:15" x14ac:dyDescent="0.25">
      <c r="B9" s="1"/>
      <c r="F9" s="6">
        <f>(F5-E5)/E5*100</f>
        <v>7.0588235294117601</v>
      </c>
      <c r="G9" s="6">
        <f t="shared" ref="G9:M9" si="2">(G5-F5)/F5*100</f>
        <v>60.164835164835161</v>
      </c>
      <c r="H9" s="6">
        <f t="shared" si="2"/>
        <v>-2.9159519725557392</v>
      </c>
      <c r="I9" s="6">
        <f t="shared" si="2"/>
        <v>-11.484098939929329</v>
      </c>
      <c r="J9" s="6">
        <f t="shared" si="2"/>
        <v>10.978043912175648</v>
      </c>
      <c r="K9" s="6">
        <f t="shared" si="2"/>
        <v>6.4748201438848945</v>
      </c>
      <c r="L9" s="6">
        <f t="shared" si="2"/>
        <v>4.8986486486486456</v>
      </c>
      <c r="M9" s="6">
        <f t="shared" si="2"/>
        <v>4.1867954911433189</v>
      </c>
    </row>
    <row r="10" spans="2:15" x14ac:dyDescent="0.25">
      <c r="B10" s="1"/>
    </row>
    <row r="11" spans="2:15" x14ac:dyDescent="0.25">
      <c r="B11" s="1"/>
    </row>
    <row r="12" spans="2:15" x14ac:dyDescent="0.25">
      <c r="B12" s="1"/>
    </row>
    <row r="13" spans="2:15" x14ac:dyDescent="0.25">
      <c r="B13" s="1"/>
    </row>
    <row r="14" spans="2:15" x14ac:dyDescent="0.25">
      <c r="B14" s="1"/>
    </row>
    <row r="15" spans="2:15" x14ac:dyDescent="0.25">
      <c r="B15" s="1"/>
    </row>
    <row r="16" spans="2:15" x14ac:dyDescent="0.25">
      <c r="B16" s="1"/>
    </row>
    <row r="17" spans="2:13" x14ac:dyDescent="0.25">
      <c r="B17" s="1"/>
    </row>
    <row r="18" spans="2:13" x14ac:dyDescent="0.25">
      <c r="B18" s="1"/>
      <c r="C18" s="2">
        <v>2009</v>
      </c>
      <c r="D18" s="2">
        <v>2010</v>
      </c>
      <c r="E18" s="2">
        <v>2011</v>
      </c>
      <c r="F18" s="2">
        <v>2012</v>
      </c>
      <c r="G18" s="2">
        <v>2013</v>
      </c>
      <c r="H18" s="2">
        <v>2014</v>
      </c>
      <c r="I18" s="2">
        <v>2015</v>
      </c>
      <c r="J18" s="2">
        <v>2016</v>
      </c>
      <c r="K18" s="2">
        <v>2017</v>
      </c>
      <c r="L18" s="2">
        <v>2018</v>
      </c>
      <c r="M18" s="2">
        <v>2019</v>
      </c>
    </row>
    <row r="19" spans="2:13" x14ac:dyDescent="0.25">
      <c r="B19" s="1"/>
      <c r="C19" s="4">
        <v>941.6</v>
      </c>
      <c r="D19" s="4">
        <v>993.4</v>
      </c>
      <c r="E19" s="4">
        <v>1012.4</v>
      </c>
      <c r="F19" s="4">
        <v>1049.4000000000001</v>
      </c>
      <c r="G19" s="4">
        <v>1187.5</v>
      </c>
      <c r="H19" s="4">
        <v>1296.0999999999999</v>
      </c>
      <c r="I19" s="4">
        <v>1376.7</v>
      </c>
      <c r="J19" s="4">
        <v>1452.2</v>
      </c>
      <c r="K19" s="4">
        <v>1385.3</v>
      </c>
      <c r="L19" s="4">
        <v>1413.6</v>
      </c>
      <c r="M19" s="4">
        <v>1469.6</v>
      </c>
    </row>
    <row r="20" spans="2:13" x14ac:dyDescent="0.25">
      <c r="B20" s="1" t="s">
        <v>1</v>
      </c>
      <c r="C20" s="1">
        <v>22.9</v>
      </c>
      <c r="D20" s="1">
        <v>23.7</v>
      </c>
      <c r="E20" s="1">
        <v>23.6</v>
      </c>
      <c r="F20" s="1">
        <v>24.8</v>
      </c>
      <c r="G20" s="1">
        <v>27.7</v>
      </c>
      <c r="H20" s="1">
        <v>29.3</v>
      </c>
      <c r="I20" s="1">
        <v>30.2</v>
      </c>
      <c r="J20" s="1">
        <v>30.4</v>
      </c>
      <c r="K20" s="1">
        <v>30.4</v>
      </c>
      <c r="L20" s="1">
        <v>29.5</v>
      </c>
      <c r="M20" s="1">
        <v>31.2</v>
      </c>
    </row>
    <row r="21" spans="2:13" x14ac:dyDescent="0.25">
      <c r="B21" s="1" t="s">
        <v>0</v>
      </c>
      <c r="C21" s="4">
        <f t="shared" ref="C21:M21" si="3">C20/C5*100</f>
        <v>62.397820163487729</v>
      </c>
      <c r="D21" s="4">
        <f t="shared" si="3"/>
        <v>65.289256198347118</v>
      </c>
      <c r="E21" s="4">
        <f t="shared" si="3"/>
        <v>69.411764705882362</v>
      </c>
      <c r="F21" s="4">
        <f t="shared" si="3"/>
        <v>68.131868131868131</v>
      </c>
      <c r="G21" s="4">
        <f t="shared" si="3"/>
        <v>47.512864493996574</v>
      </c>
      <c r="H21" s="4">
        <f t="shared" si="3"/>
        <v>51.766784452296818</v>
      </c>
      <c r="I21" s="4">
        <f t="shared" si="3"/>
        <v>60.279441117764463</v>
      </c>
      <c r="J21" s="4">
        <f t="shared" si="3"/>
        <v>54.676258992805749</v>
      </c>
      <c r="K21" s="4">
        <f t="shared" si="3"/>
        <v>51.351351351351347</v>
      </c>
      <c r="L21" s="4">
        <f t="shared" si="3"/>
        <v>47.504025764895331</v>
      </c>
      <c r="M21" s="4">
        <f t="shared" si="3"/>
        <v>48.222565687789796</v>
      </c>
    </row>
    <row r="22" spans="2:13" x14ac:dyDescent="0.25">
      <c r="B22" s="1" t="s">
        <v>0</v>
      </c>
    </row>
    <row r="24" spans="2:13" x14ac:dyDescent="0.25">
      <c r="C24" s="2">
        <v>2009</v>
      </c>
      <c r="D24" s="2">
        <v>2010</v>
      </c>
      <c r="E24" s="2">
        <v>2011</v>
      </c>
      <c r="F24" s="2">
        <v>2012</v>
      </c>
      <c r="G24" s="2">
        <v>2013</v>
      </c>
      <c r="H24" s="2">
        <v>2014</v>
      </c>
      <c r="I24" s="2">
        <v>2015</v>
      </c>
      <c r="J24" s="2">
        <v>2016</v>
      </c>
      <c r="K24" s="2">
        <v>2017</v>
      </c>
      <c r="L24" s="2">
        <v>2018</v>
      </c>
      <c r="M24" s="2">
        <v>2019</v>
      </c>
    </row>
    <row r="25" spans="2:13" x14ac:dyDescent="0.25">
      <c r="B25" s="7" t="s">
        <v>5</v>
      </c>
      <c r="C25" s="1">
        <v>22.9</v>
      </c>
      <c r="D25" s="1">
        <v>23.7</v>
      </c>
      <c r="E25" s="1">
        <v>23.6</v>
      </c>
      <c r="F25" s="1">
        <v>24.8</v>
      </c>
      <c r="G25" s="1">
        <v>27.7</v>
      </c>
      <c r="H25" s="1">
        <v>29.3</v>
      </c>
      <c r="I25" s="1">
        <v>30.2</v>
      </c>
      <c r="J25" s="1">
        <v>30.4</v>
      </c>
      <c r="K25" s="1">
        <v>30.4</v>
      </c>
      <c r="L25" s="1">
        <v>29.5</v>
      </c>
      <c r="M25" s="1">
        <v>31.2</v>
      </c>
    </row>
    <row r="26" spans="2:13" x14ac:dyDescent="0.25">
      <c r="B26" s="7" t="s">
        <v>6</v>
      </c>
      <c r="C26" s="3">
        <f>C20/C19*100</f>
        <v>2.4320305862361935</v>
      </c>
      <c r="D26" s="3">
        <f t="shared" ref="D26:M26" si="4">D20/D19*100</f>
        <v>2.3857459230924101</v>
      </c>
      <c r="E26" s="3">
        <f t="shared" si="4"/>
        <v>2.3310944290794153</v>
      </c>
      <c r="F26" s="3">
        <f t="shared" si="4"/>
        <v>2.3632551934438726</v>
      </c>
      <c r="G26" s="3">
        <f t="shared" si="4"/>
        <v>2.3326315789473684</v>
      </c>
      <c r="H26" s="3">
        <f t="shared" si="4"/>
        <v>2.2606280379600339</v>
      </c>
      <c r="I26" s="3">
        <f t="shared" si="4"/>
        <v>2.1936514854361877</v>
      </c>
      <c r="J26" s="3">
        <f t="shared" si="4"/>
        <v>2.0933755681035668</v>
      </c>
      <c r="K26" s="3">
        <f t="shared" si="4"/>
        <v>2.1944705118024976</v>
      </c>
      <c r="L26" s="3">
        <f t="shared" si="4"/>
        <v>2.0868704018109794</v>
      </c>
      <c r="M26" s="3">
        <f t="shared" si="4"/>
        <v>2.1230266739248775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Egnate Shamugia</dc:creator>
  <cp:lastModifiedBy>Lenovo</cp:lastModifiedBy>
  <dcterms:created xsi:type="dcterms:W3CDTF">2018-11-22T12:30:00Z</dcterms:created>
  <dcterms:modified xsi:type="dcterms:W3CDTF">2019-01-12T08:06:36Z</dcterms:modified>
</cp:coreProperties>
</file>