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ctcheck0010\Desktop\ფუტკარაძე პუი\"/>
    </mc:Choice>
  </mc:AlternateContent>
  <bookViews>
    <workbookView xWindow="0" yWindow="0" windowWidth="17256" windowHeight="7848" activeTab="1"/>
  </bookViews>
  <sheets>
    <sheet name="ქვეყნები" sheetId="1" r:id="rId1"/>
    <sheet name="სექტორები" sheetId="4" r:id="rId2"/>
    <sheet name="კომპონენტები" sheetId="7" r:id="rId3"/>
  </sheets>
  <definedNames>
    <definedName name="_xlnm._FilterDatabase" localSheetId="0" hidden="1">ქვეყნები!$A$7:$E$33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4" l="1"/>
  <c r="F20" i="4"/>
  <c r="F19" i="4"/>
  <c r="F22" i="4"/>
  <c r="F18" i="4"/>
  <c r="F17" i="4"/>
  <c r="F16" i="4"/>
  <c r="F15" i="4"/>
  <c r="F14" i="4"/>
  <c r="F13" i="4"/>
  <c r="F12" i="4"/>
  <c r="F11" i="4"/>
  <c r="F10" i="4"/>
  <c r="F9" i="4"/>
  <c r="F8" i="4"/>
  <c r="F7" i="4"/>
</calcChain>
</file>

<file path=xl/sharedStrings.xml><?xml version="1.0" encoding="utf-8"?>
<sst xmlns="http://schemas.openxmlformats.org/spreadsheetml/2006/main" count="119" uniqueCount="87">
  <si>
    <t>აზერბაიჯანი</t>
  </si>
  <si>
    <t>ავსტრალია</t>
  </si>
  <si>
    <t>სომხეთი</t>
  </si>
  <si>
    <t>ბელარუსი</t>
  </si>
  <si>
    <t>კანადა</t>
  </si>
  <si>
    <t>კაიმანის კ-ბი</t>
  </si>
  <si>
    <t>ჩინეთი</t>
  </si>
  <si>
    <t>კვიპროსი</t>
  </si>
  <si>
    <t>საფრანგეთი</t>
  </si>
  <si>
    <t>გერმანია</t>
  </si>
  <si>
    <t>საბერძნეთი</t>
  </si>
  <si>
    <t>ერაყი</t>
  </si>
  <si>
    <t>ისრაელი</t>
  </si>
  <si>
    <t>ყაზახეთი</t>
  </si>
  <si>
    <t>ლიბანი</t>
  </si>
  <si>
    <t>ლიხტენშტაინი</t>
  </si>
  <si>
    <t>ნიდერლანდები</t>
  </si>
  <si>
    <t>პოლონეთი</t>
  </si>
  <si>
    <t>რუსეთი</t>
  </si>
  <si>
    <t>შვეიცარია</t>
  </si>
  <si>
    <t>არაბთა გაერთიანებული საამიროები</t>
  </si>
  <si>
    <t>თურქეთი</t>
  </si>
  <si>
    <t>თურქმენეთი</t>
  </si>
  <si>
    <t>უკრაინა</t>
  </si>
  <si>
    <t>გაერთიანებული სამეფო</t>
  </si>
  <si>
    <t>აშშ</t>
  </si>
  <si>
    <t>დანარჩენი ქვეყნები</t>
  </si>
  <si>
    <t>სოფლის, სატყეო და თევზის მეურნეობა</t>
  </si>
  <si>
    <t>სამთომოპოვებითი მრეწველობა და კარიერების დამუშავება</t>
  </si>
  <si>
    <t>დამამუშავებელი მრეწველობა</t>
  </si>
  <si>
    <t>ელექტროენერგიის, აირის, ორთქლის და კონდიცირებული ჰაერის მიწოდება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</si>
  <si>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</si>
  <si>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</si>
  <si>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</si>
  <si>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</si>
  <si>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</si>
  <si>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საფინანსო და სადაზღვევო საქმიანობები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</si>
  <si>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</si>
  <si>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</si>
  <si>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</si>
  <si>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</si>
  <si>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</si>
  <si>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</si>
  <si>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</si>
  <si>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დანარჩენი სექტორები</t>
  </si>
  <si>
    <t>...</t>
  </si>
  <si>
    <t>სექტორი (NACE Rev.2)</t>
  </si>
  <si>
    <t>სულ</t>
  </si>
  <si>
    <t>მათ შორის:</t>
  </si>
  <si>
    <t>I კვ. 2022*</t>
  </si>
  <si>
    <t>II კვ. 2022*</t>
  </si>
  <si>
    <t>III კვ. 2022*</t>
  </si>
  <si>
    <t>IV კვ. 2022*</t>
  </si>
  <si>
    <r>
      <t>*</t>
    </r>
    <r>
      <rPr>
        <sz val="9"/>
        <color indexed="8"/>
        <rFont val="Sylfaen"/>
        <family val="1"/>
        <charset val="204"/>
      </rPr>
      <t>წინასწარი მონაცემები.</t>
    </r>
  </si>
  <si>
    <t>წყარო:</t>
  </si>
  <si>
    <t>1. საქართველოს სტატისტიკის ეროვნული სამსახური (სტატისტიკური გამოკვლევა «საგარეო ეკონომიკური საქმიანობის შესახებ»);</t>
  </si>
  <si>
    <t>2. საქართველოს ეროვნული ბანკი;</t>
  </si>
  <si>
    <t>3. საქართველოს ეკონომიკისა და მდგრადი განვითარების სამინისტრო;</t>
  </si>
  <si>
    <r>
      <t>პირობითი</t>
    </r>
    <r>
      <rPr>
        <b/>
        <u/>
        <sz val="9"/>
        <rFont val="AcadNusx"/>
      </rPr>
      <t xml:space="preserve"> </t>
    </r>
    <r>
      <rPr>
        <b/>
        <u/>
        <sz val="9"/>
        <rFont val="Sylfaen"/>
        <family val="1"/>
        <charset val="204"/>
      </rPr>
      <t>აღნიშვნები</t>
    </r>
    <r>
      <rPr>
        <b/>
        <u/>
        <sz val="9"/>
        <rFont val="AcadNusx"/>
      </rPr>
      <t>:</t>
    </r>
  </si>
  <si>
    <r>
      <t xml:space="preserve"> ... </t>
    </r>
    <r>
      <rPr>
        <sz val="9"/>
        <color indexed="8"/>
        <rFont val="Arial"/>
        <family val="2"/>
      </rPr>
      <t>მონაცემები კონფიდენციალურია.</t>
    </r>
  </si>
  <si>
    <t xml:space="preserve"> - მოვლენა არ არსებობს.</t>
  </si>
  <si>
    <r>
      <t>შენიშვნა</t>
    </r>
    <r>
      <rPr>
        <b/>
        <u/>
        <sz val="9"/>
        <color rgb="FF000000"/>
        <rFont val="Calibri"/>
        <family val="2"/>
      </rPr>
      <t>:</t>
    </r>
    <r>
      <rPr>
        <sz val="9"/>
        <color rgb="FF000000"/>
        <rFont val="Sylfaen"/>
        <family val="1"/>
      </rPr>
      <t xml:space="preserve"> 1. ცალკეულ შემთხვევებში მცირე განსხვავება საბოლოო შედეგსა  და შესაკრებთა ჯამს შორის აიხსნება მონაცემთა დამრგვალებით.</t>
    </r>
  </si>
  <si>
    <r>
      <t xml:space="preserve">ათასი </t>
    </r>
    <r>
      <rPr>
        <sz val="10"/>
        <color indexed="8"/>
        <rFont val="Sylfaen"/>
        <family val="1"/>
        <charset val="204"/>
      </rPr>
      <t>აშშ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დოლარი</t>
    </r>
  </si>
  <si>
    <r>
      <t>2.</t>
    </r>
    <r>
      <rPr>
        <b/>
        <sz val="9"/>
        <color theme="1"/>
        <rFont val="Sylfaen"/>
        <family val="1"/>
      </rPr>
      <t xml:space="preserve"> </t>
    </r>
    <r>
      <rPr>
        <sz val="9"/>
        <color theme="1"/>
        <rFont val="Sylfaen"/>
        <family val="1"/>
      </rPr>
      <t>ინფორმაცია ზოგიერთი სექტორის შესახებ, სადაც განხორციელდა პირდაპირი ინვესტიციები კონფიდენციალურია „ოფიციალური სტატისტიკის შესახებ საქართველოს კანონის“ 28-ე მუხლის თანახმად (ოფიციალური სტატისტიკის წარმოების მიზნით შეგროვებული მონაცემები კონფიდენციალურია, თუ ისინი იძლევა დაკვირვების ერთეულის იდენტიფიცირების საშუალებას ან თუ მათი მეშვეობით შესაძლებელია ამგვარი მონაცემების დადგენა) და გაცემას არ ექვემდებარება.</t>
    </r>
  </si>
  <si>
    <t>…</t>
  </si>
  <si>
    <r>
      <t>პირობითი</t>
    </r>
    <r>
      <rPr>
        <b/>
        <u/>
        <sz val="9"/>
        <rFont val="AcadNusx"/>
      </rPr>
      <t xml:space="preserve"> </t>
    </r>
    <r>
      <rPr>
        <b/>
        <u/>
        <sz val="9"/>
        <rFont val="Sylfaen"/>
        <family val="1"/>
        <charset val="204"/>
      </rPr>
      <t>აღნიშვნა</t>
    </r>
    <r>
      <rPr>
        <b/>
        <u/>
        <sz val="9"/>
        <rFont val="AcadNusx"/>
      </rPr>
      <t>:</t>
    </r>
  </si>
  <si>
    <t>ქვეყანა</t>
  </si>
  <si>
    <t>აჭარის ავტონომიურ რესპუბლიკაში განხორციელებული პირდაპირი უცხოური ინვესტიციები სექტორების მიხედვით</t>
  </si>
  <si>
    <t>აჭარის ავტონომიურ რესპუბლიკაში განხორციელებული პირდაპირი ინვესტიციები ინვესტორი ქვეყნების მიხედვით</t>
  </si>
  <si>
    <t>სააქციო კაპიტალი</t>
  </si>
  <si>
    <t>კომპონენტი</t>
  </si>
  <si>
    <t>აჭარის ავტონომიურ რესპუბლიკაში განხორციელებული პირდაპირი უცხოური ინვესტიციები კომპონენტების მიხედვით</t>
  </si>
  <si>
    <t>რეინვესტიცია^</t>
  </si>
  <si>
    <t>სავალო ვალდებულებები^^</t>
  </si>
  <si>
    <r>
      <t>*</t>
    </r>
    <r>
      <rPr>
        <sz val="9"/>
        <color indexed="8"/>
        <rFont val="Sylfaen"/>
        <family val="1"/>
        <charset val="204"/>
      </rPr>
      <t>წინასწარი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მონაცემები.</t>
    </r>
  </si>
  <si>
    <t>^რეინვესტიცია - სხვაობა მოგება-ზარალსა და დივიდენდებს შორის.</t>
  </si>
  <si>
    <t>^^სავალო ვალდებულებებში აისახება სავაჭრო კრედიტები და სესხები.</t>
  </si>
  <si>
    <r>
      <t>წყარო</t>
    </r>
    <r>
      <rPr>
        <b/>
        <u/>
        <sz val="9"/>
        <color indexed="8"/>
        <rFont val="AcadNusx"/>
      </rPr>
      <t>:</t>
    </r>
  </si>
  <si>
    <r>
      <t xml:space="preserve">1.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სტატისტიკის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სამსახური</t>
    </r>
    <r>
      <rPr>
        <sz val="9"/>
        <color indexed="8"/>
        <rFont val="AcadNusx"/>
      </rPr>
      <t xml:space="preserve"> (</t>
    </r>
    <r>
      <rPr>
        <sz val="9"/>
        <color indexed="8"/>
        <rFont val="Sylfaen"/>
        <family val="1"/>
        <charset val="204"/>
      </rPr>
      <t>სტატისტიკური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გამოკვლევა</t>
    </r>
    <r>
      <rPr>
        <sz val="9"/>
        <color indexed="8"/>
        <rFont val="AcadNusx"/>
      </rPr>
      <t xml:space="preserve"> «</t>
    </r>
    <r>
      <rPr>
        <sz val="9"/>
        <color indexed="8"/>
        <rFont val="Sylfaen"/>
        <family val="1"/>
        <charset val="204"/>
      </rPr>
      <t>საგარეო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საქმიანობის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შესახებ</t>
    </r>
    <r>
      <rPr>
        <sz val="9"/>
        <color indexed="8"/>
        <rFont val="AcadNusx"/>
      </rPr>
      <t>»);</t>
    </r>
  </si>
  <si>
    <r>
      <t xml:space="preserve">2.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ბანკი</t>
    </r>
    <r>
      <rPr>
        <sz val="9"/>
        <color indexed="8"/>
        <rFont val="AcadNusx"/>
      </rPr>
      <t>;</t>
    </r>
  </si>
  <si>
    <r>
      <t xml:space="preserve">3. </t>
    </r>
    <r>
      <rPr>
        <sz val="9"/>
        <color indexed="8"/>
        <rFont val="Sylfaen"/>
        <family val="1"/>
        <charset val="204"/>
      </rPr>
      <t>საქართველოს ეკონომიკისა და მდგრადი განვითარების სამინისტრო;</t>
    </r>
  </si>
  <si>
    <r>
      <t xml:space="preserve">შენიშვნა: </t>
    </r>
    <r>
      <rPr>
        <sz val="9"/>
        <color indexed="8"/>
        <rFont val="AcadNusx"/>
      </rPr>
      <t>ცალკეულ შემთხვევებში მცირე განსხვავება საბოლოო შედეგსა და შესაკრებთა ჯამს შორის აიხსნება მონაცემთა დამრგვალებით.</t>
    </r>
  </si>
  <si>
    <t>I კვ. 2021</t>
  </si>
  <si>
    <t>II კვ. 2021</t>
  </si>
  <si>
    <t>III კვ. 2021</t>
  </si>
  <si>
    <t>IV კვ. 2021</t>
  </si>
  <si>
    <t>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</si>
</sst>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;\-#,##0.0;\-"/>
    <numFmt numFmtId="166" formatCode="#,##0.0000"/>
    <numFmt numFmtId="167" formatCode="000"/>
    <numFmt numFmtId="168" formatCode="#,##0.00000"/>
  </numFmts>
  <fonts count="3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u/>
      <sz val="9"/>
      <color indexed="8"/>
      <name val="Sylfaen"/>
      <family val="1"/>
    </font>
    <font>
      <sz val="9"/>
      <color indexed="8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0"/>
      <color theme="1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11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cadNusx"/>
    </font>
    <font>
      <b/>
      <sz val="10"/>
      <color theme="1"/>
      <name val="Sylfaen"/>
      <family val="1"/>
      <charset val="204"/>
    </font>
    <font>
      <sz val="10"/>
      <color theme="1"/>
      <name val="Sylfaen"/>
      <family val="1"/>
    </font>
    <font>
      <sz val="9"/>
      <color rgb="FF000000"/>
      <name val="Sylfaen"/>
      <family val="1"/>
      <charset val="204"/>
    </font>
    <font>
      <b/>
      <u/>
      <sz val="9"/>
      <name val="Sylfaen"/>
      <family val="1"/>
      <charset val="204"/>
    </font>
    <font>
      <b/>
      <u/>
      <sz val="9"/>
      <name val="AcadNusx"/>
    </font>
    <font>
      <sz val="9"/>
      <name val="AcadNusx"/>
    </font>
    <font>
      <b/>
      <u/>
      <sz val="9"/>
      <color rgb="FF000000"/>
      <name val="Sylfaen"/>
      <family val="1"/>
    </font>
    <font>
      <b/>
      <u/>
      <sz val="9"/>
      <color rgb="FF000000"/>
      <name val="Calibri"/>
      <family val="2"/>
    </font>
    <font>
      <sz val="9"/>
      <color rgb="FF000000"/>
      <name val="Sylfaen"/>
      <family val="1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sz val="9"/>
      <color indexed="8"/>
      <name val="Sylfaen"/>
      <family val="1"/>
    </font>
    <font>
      <sz val="9"/>
      <color indexed="8"/>
      <name val="AcadNusx"/>
    </font>
    <font>
      <sz val="9"/>
      <color indexed="8"/>
      <name val="Calibri"/>
      <family val="2"/>
      <charset val="204"/>
    </font>
    <font>
      <b/>
      <u/>
      <sz val="9"/>
      <color indexed="8"/>
      <name val="Sylfaen"/>
      <family val="1"/>
      <charset val="204"/>
    </font>
    <font>
      <b/>
      <u/>
      <sz val="9"/>
      <color indexed="8"/>
      <name val="AcadNusx"/>
    </font>
    <font>
      <sz val="10"/>
      <name val="Helv"/>
    </font>
    <font>
      <b/>
      <sz val="9"/>
      <color indexed="8"/>
      <name val="AcadNusx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2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>
      <alignment vertical="top"/>
    </xf>
  </cellStyleXfs>
  <cellXfs count="37">
    <xf numFmtId="0" fontId="0" fillId="0" borderId="0" xfId="0"/>
    <xf numFmtId="164" fontId="0" fillId="0" borderId="0" xfId="0" applyNumberFormat="1"/>
    <xf numFmtId="0" fontId="0" fillId="0" borderId="0" xfId="0"/>
    <xf numFmtId="168" fontId="0" fillId="0" borderId="0" xfId="0" applyNumberFormat="1"/>
    <xf numFmtId="164" fontId="11" fillId="0" borderId="0" xfId="0" applyNumberFormat="1" applyFont="1" applyAlignment="1">
      <alignment horizontal="right"/>
    </xf>
    <xf numFmtId="0" fontId="17" fillId="0" borderId="1" xfId="0" applyFont="1" applyBorder="1"/>
    <xf numFmtId="164" fontId="11" fillId="0" borderId="1" xfId="0" applyNumberFormat="1" applyFont="1" applyBorder="1" applyAlignment="1">
      <alignment horizontal="right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top" indent="2"/>
    </xf>
    <xf numFmtId="0" fontId="22" fillId="0" borderId="0" xfId="0" applyFont="1" applyAlignment="1">
      <alignment vertical="top"/>
    </xf>
    <xf numFmtId="166" fontId="0" fillId="0" borderId="0" xfId="0" applyNumberFormat="1"/>
    <xf numFmtId="0" fontId="17" fillId="0" borderId="0" xfId="0" applyFont="1"/>
    <xf numFmtId="164" fontId="10" fillId="0" borderId="0" xfId="6" applyNumberFormat="1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horizontal="left" wrapText="1" indent="2"/>
    </xf>
    <xf numFmtId="0" fontId="9" fillId="0" borderId="2" xfId="2" applyFont="1" applyBorder="1" applyAlignment="1">
      <alignment horizontal="center" vertical="center" wrapText="1"/>
    </xf>
    <xf numFmtId="0" fontId="18" fillId="0" borderId="0" xfId="0" applyFont="1"/>
    <xf numFmtId="0" fontId="19" fillId="0" borderId="0" xfId="5" applyFont="1">
      <alignment vertical="top"/>
    </xf>
    <xf numFmtId="0" fontId="21" fillId="0" borderId="0" xfId="5" applyFont="1" applyAlignment="1">
      <alignment horizontal="left" vertical="top" indent="2"/>
    </xf>
    <xf numFmtId="0" fontId="14" fillId="0" borderId="0" xfId="6" applyFont="1" applyAlignment="1"/>
    <xf numFmtId="164" fontId="3" fillId="0" borderId="0" xfId="5" applyNumberFormat="1" applyFont="1" applyAlignment="1">
      <alignment horizontal="right" wrapText="1"/>
    </xf>
    <xf numFmtId="167" fontId="3" fillId="0" borderId="0" xfId="5" applyNumberFormat="1" applyFont="1" applyAlignment="1"/>
    <xf numFmtId="0" fontId="14" fillId="0" borderId="0" xfId="5" applyFont="1" applyAlignment="1">
      <alignment horizontal="left" wrapText="1"/>
    </xf>
    <xf numFmtId="0" fontId="14" fillId="0" borderId="1" xfId="5" applyFont="1" applyBorder="1" applyAlignment="1">
      <alignment horizontal="left" wrapText="1"/>
    </xf>
    <xf numFmtId="0" fontId="28" fillId="0" borderId="0" xfId="3" applyFont="1"/>
    <xf numFmtId="0" fontId="27" fillId="0" borderId="0" xfId="3" applyFont="1"/>
    <xf numFmtId="0" fontId="29" fillId="0" borderId="0" xfId="3" applyFont="1"/>
    <xf numFmtId="0" fontId="30" fillId="0" borderId="0" xfId="3" applyFont="1" applyAlignment="1">
      <alignment vertical="top" wrapText="1"/>
    </xf>
    <xf numFmtId="0" fontId="28" fillId="0" borderId="0" xfId="3" applyFont="1" applyAlignment="1">
      <alignment horizontal="left" vertical="top" indent="2"/>
    </xf>
    <xf numFmtId="0" fontId="32" fillId="0" borderId="0" xfId="4" applyFont="1" applyAlignment="1"/>
    <xf numFmtId="0" fontId="33" fillId="0" borderId="0" xfId="3" applyFont="1" applyAlignment="1">
      <alignment vertical="top"/>
    </xf>
    <xf numFmtId="0" fontId="10" fillId="0" borderId="2" xfId="2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horizontal="right"/>
    </xf>
    <xf numFmtId="165" fontId="7" fillId="0" borderId="1" xfId="3" applyNumberFormat="1" applyFont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25" fillId="0" borderId="0" xfId="3" applyFont="1" applyAlignment="1">
      <alignment horizontal="left" wrapText="1"/>
    </xf>
  </cellXfs>
  <cellStyles count="7">
    <cellStyle name="Normal" xfId="0" builtinId="0"/>
    <cellStyle name="Normal 2" xfId="4"/>
    <cellStyle name="Normal 2 2" xfId="6"/>
    <cellStyle name="Normal 2 3" xfId="5"/>
    <cellStyle name="Normal 3" xfId="3"/>
    <cellStyle name="Normal 4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sqref="A1:E1"/>
    </sheetView>
  </sheetViews>
  <sheetFormatPr defaultRowHeight="14.4"/>
  <cols>
    <col min="1" max="1" width="35.5546875" customWidth="1"/>
    <col min="2" max="3" width="11" bestFit="1" customWidth="1"/>
    <col min="4" max="4" width="11.6640625" bestFit="1" customWidth="1"/>
    <col min="5" max="5" width="11" bestFit="1" customWidth="1"/>
  </cols>
  <sheetData>
    <row r="1" spans="1:9" s="2" customFormat="1" ht="33" customHeight="1">
      <c r="A1" s="35" t="s">
        <v>68</v>
      </c>
      <c r="B1" s="35"/>
      <c r="C1" s="35"/>
      <c r="D1" s="35"/>
      <c r="E1" s="35"/>
    </row>
    <row r="2" spans="1:9" s="2" customFormat="1">
      <c r="B2" s="21"/>
      <c r="C2" s="21"/>
    </row>
    <row r="3" spans="1:9" s="2" customFormat="1">
      <c r="A3" s="22" t="s">
        <v>62</v>
      </c>
      <c r="B3" s="3"/>
      <c r="C3" s="3"/>
    </row>
    <row r="4" spans="1:9" s="2" customFormat="1" ht="15" customHeight="1">
      <c r="A4" s="13" t="s">
        <v>66</v>
      </c>
      <c r="B4" s="16" t="s">
        <v>49</v>
      </c>
      <c r="C4" s="16" t="s">
        <v>50</v>
      </c>
      <c r="D4" s="16" t="s">
        <v>51</v>
      </c>
      <c r="E4" s="16" t="s">
        <v>52</v>
      </c>
    </row>
    <row r="5" spans="1:9" s="2" customFormat="1">
      <c r="A5" s="14" t="s">
        <v>47</v>
      </c>
      <c r="B5" s="12">
        <v>58184.050500000005</v>
      </c>
      <c r="C5" s="12">
        <v>45449.413400000005</v>
      </c>
      <c r="D5" s="12">
        <v>-5230.5257999999922</v>
      </c>
      <c r="E5" s="12">
        <v>18139.8995</v>
      </c>
    </row>
    <row r="6" spans="1:9" s="2" customFormat="1">
      <c r="A6" s="15" t="s">
        <v>48</v>
      </c>
    </row>
    <row r="7" spans="1:9">
      <c r="A7" s="11" t="s">
        <v>21</v>
      </c>
      <c r="B7" s="4">
        <v>49649.805099999998</v>
      </c>
      <c r="C7" s="4">
        <v>21622.4084</v>
      </c>
      <c r="D7" s="4">
        <v>-14385.107599999988</v>
      </c>
      <c r="E7" s="4">
        <v>8821.7017000000014</v>
      </c>
    </row>
    <row r="8" spans="1:9">
      <c r="A8" s="11" t="s">
        <v>13</v>
      </c>
      <c r="B8" s="4">
        <v>555.65080000000012</v>
      </c>
      <c r="C8" s="4">
        <v>10648.8076</v>
      </c>
      <c r="D8" s="4">
        <v>1656.0731999999998</v>
      </c>
      <c r="E8" s="4">
        <v>11239.4514</v>
      </c>
      <c r="I8" s="1"/>
    </row>
    <row r="9" spans="1:9">
      <c r="A9" s="11" t="s">
        <v>18</v>
      </c>
      <c r="B9" s="4">
        <v>1639.9601000000002</v>
      </c>
      <c r="C9" s="4">
        <v>2579.9336000000003</v>
      </c>
      <c r="D9" s="4">
        <v>3988.2901999999981</v>
      </c>
      <c r="E9" s="4">
        <v>1560.3803</v>
      </c>
      <c r="I9" s="1"/>
    </row>
    <row r="10" spans="1:9">
      <c r="A10" s="11" t="s">
        <v>24</v>
      </c>
      <c r="B10" s="4">
        <v>2105.7972</v>
      </c>
      <c r="C10" s="4">
        <v>-541.33959999999956</v>
      </c>
      <c r="D10" s="4">
        <v>2459.0070000000001</v>
      </c>
      <c r="E10" s="4">
        <v>180.9274999999995</v>
      </c>
      <c r="I10" s="1"/>
    </row>
    <row r="11" spans="1:9">
      <c r="A11" s="11" t="s">
        <v>5</v>
      </c>
      <c r="B11" s="4" t="s">
        <v>64</v>
      </c>
      <c r="C11" s="4" t="s">
        <v>64</v>
      </c>
      <c r="D11" s="4">
        <v>1336.1963000000001</v>
      </c>
      <c r="E11" s="4" t="s">
        <v>64</v>
      </c>
      <c r="I11" s="1"/>
    </row>
    <row r="12" spans="1:9">
      <c r="A12" s="11" t="s">
        <v>20</v>
      </c>
      <c r="B12" s="4">
        <v>838.01670000000013</v>
      </c>
      <c r="C12" s="4">
        <v>958.28070000000002</v>
      </c>
      <c r="D12" s="4" t="s">
        <v>64</v>
      </c>
      <c r="E12" s="4" t="s">
        <v>64</v>
      </c>
      <c r="I12" s="1"/>
    </row>
    <row r="13" spans="1:9">
      <c r="A13" s="11" t="s">
        <v>12</v>
      </c>
      <c r="B13" s="4">
        <v>754.65129999999988</v>
      </c>
      <c r="C13" s="4">
        <v>257.89589999999998</v>
      </c>
      <c r="D13" s="4">
        <v>218.11699999999999</v>
      </c>
      <c r="E13" s="4">
        <v>1842.7265</v>
      </c>
      <c r="I13" s="1"/>
    </row>
    <row r="14" spans="1:9">
      <c r="A14" s="11" t="s">
        <v>0</v>
      </c>
      <c r="B14" s="4">
        <v>0.36119999999998642</v>
      </c>
      <c r="C14" s="4">
        <v>130.4246</v>
      </c>
      <c r="D14" s="4">
        <v>1045.4093</v>
      </c>
      <c r="E14" s="4">
        <v>929.4349000000002</v>
      </c>
      <c r="I14" s="1"/>
    </row>
    <row r="15" spans="1:9">
      <c r="A15" s="11" t="s">
        <v>16</v>
      </c>
      <c r="B15" s="4">
        <v>279.79219999999998</v>
      </c>
      <c r="C15" s="4">
        <v>12060.741099999999</v>
      </c>
      <c r="D15" s="4">
        <v>-2988.4166</v>
      </c>
      <c r="E15" s="4">
        <v>-7828.7834999999995</v>
      </c>
      <c r="I15" s="1"/>
    </row>
    <row r="16" spans="1:9">
      <c r="A16" s="11" t="s">
        <v>7</v>
      </c>
      <c r="B16" s="4">
        <v>154.71570000000006</v>
      </c>
      <c r="C16" s="4">
        <v>52.784699999999901</v>
      </c>
      <c r="D16" s="4">
        <v>626.69350000000009</v>
      </c>
      <c r="E16" s="4">
        <v>520.41650000000004</v>
      </c>
      <c r="I16" s="1"/>
    </row>
    <row r="17" spans="1:9">
      <c r="A17" s="11" t="s">
        <v>25</v>
      </c>
      <c r="B17" s="4">
        <v>203.3683</v>
      </c>
      <c r="C17" s="4">
        <v>154.09690000000001</v>
      </c>
      <c r="D17" s="4">
        <v>792.8569</v>
      </c>
      <c r="E17" s="4">
        <v>-46.839800000000004</v>
      </c>
      <c r="I17" s="1"/>
    </row>
    <row r="18" spans="1:9">
      <c r="A18" s="11" t="s">
        <v>2</v>
      </c>
      <c r="B18" s="4">
        <v>487.69199999999995</v>
      </c>
      <c r="C18" s="4">
        <v>3.5105999999999797</v>
      </c>
      <c r="D18" s="4">
        <v>270.02459999999991</v>
      </c>
      <c r="E18" s="4">
        <v>75.860199999999992</v>
      </c>
      <c r="I18" s="1"/>
    </row>
    <row r="19" spans="1:9">
      <c r="A19" s="11" t="s">
        <v>4</v>
      </c>
      <c r="B19" s="4">
        <v>25.155999999999999</v>
      </c>
      <c r="C19" s="4">
        <v>32.458300000000001</v>
      </c>
      <c r="D19" s="4">
        <v>27.267800000000001</v>
      </c>
      <c r="E19" s="4">
        <v>367.39949999999999</v>
      </c>
      <c r="I19" s="1"/>
    </row>
    <row r="20" spans="1:9">
      <c r="A20" s="11" t="s">
        <v>14</v>
      </c>
      <c r="B20" s="4">
        <v>-26.123700000000003</v>
      </c>
      <c r="C20" s="4">
        <v>-4.8506</v>
      </c>
      <c r="D20" s="4">
        <v>156.0599</v>
      </c>
      <c r="E20" s="4">
        <v>302.66070000000002</v>
      </c>
      <c r="I20" s="1"/>
    </row>
    <row r="21" spans="1:9">
      <c r="A21" s="11" t="s">
        <v>10</v>
      </c>
      <c r="B21" s="4">
        <v>0.35669999999998825</v>
      </c>
      <c r="C21" s="4">
        <v>-47.318899999999999</v>
      </c>
      <c r="D21" s="4">
        <v>159.41470000000001</v>
      </c>
      <c r="E21" s="4">
        <v>183.9066</v>
      </c>
      <c r="I21" s="1"/>
    </row>
    <row r="22" spans="1:9">
      <c r="A22" s="11" t="s">
        <v>19</v>
      </c>
      <c r="B22" s="4">
        <v>2078.8317999999999</v>
      </c>
      <c r="C22" s="4">
        <v>-1628.2091</v>
      </c>
      <c r="D22" s="4">
        <v>-709.99220000000003</v>
      </c>
      <c r="E22" s="4">
        <v>382.3422999999998</v>
      </c>
      <c r="I22" s="1"/>
    </row>
    <row r="23" spans="1:9">
      <c r="A23" s="11" t="s">
        <v>3</v>
      </c>
      <c r="B23" s="4">
        <v>-3.119099999999996</v>
      </c>
      <c r="C23" s="4">
        <v>261.75400000000002</v>
      </c>
      <c r="D23" s="4">
        <v>-478.51140000000004</v>
      </c>
      <c r="E23" s="4">
        <v>334.63240000000002</v>
      </c>
      <c r="I23" s="1"/>
    </row>
    <row r="24" spans="1:9">
      <c r="A24" s="11" t="s">
        <v>1</v>
      </c>
      <c r="B24" s="4">
        <v>516.24549999999999</v>
      </c>
      <c r="C24" s="4" t="s">
        <v>64</v>
      </c>
      <c r="D24" s="4">
        <v>540.36760000000004</v>
      </c>
      <c r="E24" s="4">
        <v>-670.66679999999997</v>
      </c>
      <c r="I24" s="1"/>
    </row>
    <row r="25" spans="1:9">
      <c r="A25" s="11" t="s">
        <v>17</v>
      </c>
      <c r="B25" s="4">
        <v>-152.2397</v>
      </c>
      <c r="C25" s="4">
        <v>50.851200000000006</v>
      </c>
      <c r="D25" s="4">
        <v>6.0634999999999994</v>
      </c>
      <c r="E25" s="4">
        <v>-11.795200000000001</v>
      </c>
      <c r="I25" s="1"/>
    </row>
    <row r="26" spans="1:9">
      <c r="A26" s="11" t="s">
        <v>6</v>
      </c>
      <c r="B26" s="4">
        <v>54.423999999999992</v>
      </c>
      <c r="C26" s="4">
        <v>3.3056000000000001</v>
      </c>
      <c r="D26" s="4">
        <v>-32.554899999999996</v>
      </c>
      <c r="E26" s="4">
        <v>-148.8159</v>
      </c>
      <c r="I26" s="1"/>
    </row>
    <row r="27" spans="1:9">
      <c r="A27" s="11" t="s">
        <v>15</v>
      </c>
      <c r="B27" s="4">
        <v>-14.578399999999998</v>
      </c>
      <c r="C27" s="4">
        <v>-39.102899999999998</v>
      </c>
      <c r="D27" s="4">
        <v>-44.454799999999999</v>
      </c>
      <c r="E27" s="4">
        <v>-92.073900000000009</v>
      </c>
      <c r="I27" s="1"/>
    </row>
    <row r="28" spans="1:9">
      <c r="A28" s="11" t="s">
        <v>22</v>
      </c>
      <c r="B28" s="4">
        <v>3.614300000000001</v>
      </c>
      <c r="C28" s="4">
        <v>-79.504300000000001</v>
      </c>
      <c r="D28" s="4">
        <v>-145.9744</v>
      </c>
      <c r="E28" s="4">
        <v>-4.062400000000002</v>
      </c>
      <c r="I28" s="1"/>
    </row>
    <row r="29" spans="1:9">
      <c r="A29" s="11" t="s">
        <v>8</v>
      </c>
      <c r="B29" s="4" t="s">
        <v>64</v>
      </c>
      <c r="C29" s="4">
        <v>241.17699999999999</v>
      </c>
      <c r="D29" s="4">
        <v>128.18850000000003</v>
      </c>
      <c r="E29" s="4">
        <v>-229.74790000000002</v>
      </c>
      <c r="I29" s="1"/>
    </row>
    <row r="30" spans="1:9">
      <c r="A30" s="11" t="s">
        <v>9</v>
      </c>
      <c r="B30" s="4">
        <v>-408.40389999999996</v>
      </c>
      <c r="C30" s="4">
        <v>13.831499999999998</v>
      </c>
      <c r="D30" s="4">
        <v>-128.8477</v>
      </c>
      <c r="E30" s="4">
        <v>-463.33890000000002</v>
      </c>
      <c r="I30" s="1"/>
    </row>
    <row r="31" spans="1:9">
      <c r="A31" s="11" t="s">
        <v>23</v>
      </c>
      <c r="B31" s="4">
        <v>-820.79769999999996</v>
      </c>
      <c r="C31" s="4">
        <v>-1315.8896000000002</v>
      </c>
      <c r="D31" s="4">
        <v>567.38990000000001</v>
      </c>
      <c r="E31" s="4">
        <v>-454.26180000000016</v>
      </c>
      <c r="I31" s="1"/>
    </row>
    <row r="32" spans="1:9">
      <c r="A32" s="11" t="s">
        <v>11</v>
      </c>
      <c r="B32" s="4">
        <v>-99.629099999999994</v>
      </c>
      <c r="C32" s="4">
        <v>-302.32940000000002</v>
      </c>
      <c r="D32" s="4" t="s">
        <v>64</v>
      </c>
      <c r="E32" s="4" t="s">
        <v>64</v>
      </c>
      <c r="I32" s="1"/>
    </row>
    <row r="33" spans="1:14">
      <c r="A33" s="5" t="s">
        <v>26</v>
      </c>
      <c r="B33" s="6">
        <v>360.50319999999994</v>
      </c>
      <c r="C33" s="6">
        <v>335.69610000000011</v>
      </c>
      <c r="D33" s="6">
        <v>-294.08609999999999</v>
      </c>
      <c r="E33" s="6">
        <v>1348.4451000000006</v>
      </c>
      <c r="N33" s="1"/>
    </row>
    <row r="34" spans="1:14">
      <c r="A34" s="17" t="s">
        <v>53</v>
      </c>
      <c r="B34" s="2"/>
      <c r="C34" s="2"/>
      <c r="D34" s="2"/>
      <c r="E34" s="2"/>
    </row>
    <row r="35" spans="1:14">
      <c r="A35" s="2"/>
      <c r="B35" s="2"/>
      <c r="C35" s="2"/>
      <c r="D35" s="2"/>
      <c r="E35" s="2"/>
    </row>
    <row r="36" spans="1:14">
      <c r="A36" s="7" t="s">
        <v>54</v>
      </c>
      <c r="B36" s="2"/>
      <c r="C36" s="2"/>
      <c r="D36" s="2"/>
      <c r="E36" s="2"/>
    </row>
    <row r="37" spans="1:14">
      <c r="A37" s="8" t="s">
        <v>55</v>
      </c>
      <c r="B37" s="2"/>
      <c r="C37" s="2"/>
      <c r="D37" s="2"/>
      <c r="E37" s="2"/>
    </row>
    <row r="38" spans="1:14">
      <c r="A38" s="8" t="s">
        <v>56</v>
      </c>
      <c r="B38" s="2"/>
      <c r="C38" s="2"/>
      <c r="D38" s="2"/>
      <c r="E38" s="2"/>
    </row>
    <row r="39" spans="1:14">
      <c r="A39" s="8" t="s">
        <v>57</v>
      </c>
      <c r="B39" s="2"/>
      <c r="C39" s="2"/>
      <c r="D39" s="2"/>
      <c r="E39" s="2"/>
    </row>
    <row r="40" spans="1:14">
      <c r="A40" s="8"/>
      <c r="B40" s="2"/>
      <c r="C40" s="2"/>
      <c r="D40" s="2"/>
      <c r="E40" s="2"/>
    </row>
    <row r="41" spans="1:14">
      <c r="A41" s="18" t="s">
        <v>65</v>
      </c>
      <c r="B41" s="2"/>
      <c r="C41" s="2"/>
      <c r="D41" s="2"/>
      <c r="E41" s="2"/>
    </row>
    <row r="42" spans="1:14">
      <c r="A42" s="19" t="s">
        <v>59</v>
      </c>
      <c r="B42" s="2"/>
      <c r="C42" s="2"/>
      <c r="D42" s="2"/>
      <c r="E42" s="2"/>
    </row>
    <row r="43" spans="1:14">
      <c r="A43" s="20"/>
      <c r="B43" s="2"/>
      <c r="C43" s="2"/>
      <c r="D43" s="2"/>
      <c r="E43" s="2"/>
    </row>
    <row r="44" spans="1:14">
      <c r="A44" s="9" t="s">
        <v>61</v>
      </c>
      <c r="B44" s="2"/>
      <c r="C44" s="2"/>
      <c r="D44" s="2"/>
      <c r="E44" s="2"/>
    </row>
    <row r="45" spans="1:14" ht="63.75" customHeight="1">
      <c r="A45" s="36" t="s">
        <v>63</v>
      </c>
      <c r="B45" s="36"/>
      <c r="C45" s="36"/>
      <c r="D45" s="36"/>
      <c r="E45" s="36"/>
    </row>
  </sheetData>
  <mergeCells count="2">
    <mergeCell ref="A1:E1"/>
    <mergeCell ref="A45:E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21" sqref="B21:F21"/>
    </sheetView>
  </sheetViews>
  <sheetFormatPr defaultRowHeight="14.4"/>
  <cols>
    <col min="1" max="1" width="75.6640625" customWidth="1"/>
    <col min="2" max="2" width="9.5546875" bestFit="1" customWidth="1"/>
    <col min="3" max="3" width="10" bestFit="1" customWidth="1"/>
    <col min="4" max="4" width="10.44140625" bestFit="1" customWidth="1"/>
    <col min="5" max="5" width="10.88671875" bestFit="1" customWidth="1"/>
  </cols>
  <sheetData>
    <row r="1" spans="1:6" s="2" customFormat="1" ht="30.75" customHeight="1">
      <c r="A1" s="35" t="s">
        <v>67</v>
      </c>
      <c r="B1" s="35"/>
      <c r="C1" s="35"/>
      <c r="D1" s="35"/>
      <c r="E1" s="35"/>
    </row>
    <row r="2" spans="1:6" s="2" customFormat="1">
      <c r="B2" s="21"/>
      <c r="C2" s="21"/>
    </row>
    <row r="3" spans="1:6" s="2" customFormat="1">
      <c r="A3" s="22" t="s">
        <v>62</v>
      </c>
      <c r="B3" s="3"/>
      <c r="C3" s="3"/>
    </row>
    <row r="4" spans="1:6" ht="26.4">
      <c r="A4" s="13" t="s">
        <v>46</v>
      </c>
      <c r="B4" s="16" t="s">
        <v>49</v>
      </c>
      <c r="C4" s="16" t="s">
        <v>50</v>
      </c>
      <c r="D4" s="16" t="s">
        <v>51</v>
      </c>
      <c r="E4" s="16" t="s">
        <v>52</v>
      </c>
    </row>
    <row r="5" spans="1:6" s="2" customFormat="1">
      <c r="A5" s="14" t="s">
        <v>47</v>
      </c>
      <c r="B5" s="12">
        <v>58184.050500000005</v>
      </c>
      <c r="C5" s="12">
        <v>45449.413399999998</v>
      </c>
      <c r="D5" s="12">
        <v>-5230.5257999999967</v>
      </c>
      <c r="E5" s="12">
        <v>18139.899499999996</v>
      </c>
    </row>
    <row r="6" spans="1:6" s="2" customFormat="1">
      <c r="A6" s="15" t="s">
        <v>48</v>
      </c>
    </row>
    <row r="7" spans="1:6">
      <c r="A7" s="11" t="s">
        <v>27</v>
      </c>
      <c r="B7" s="4">
        <v>-12.841999999999999</v>
      </c>
      <c r="C7" s="4">
        <v>10.709699999999998</v>
      </c>
      <c r="D7" s="4">
        <v>-61.647299999999994</v>
      </c>
      <c r="E7" s="4">
        <v>-318.41700000000003</v>
      </c>
      <c r="F7" s="1">
        <f>SUM(B7:E7)</f>
        <v>-382.19660000000005</v>
      </c>
    </row>
    <row r="8" spans="1:6">
      <c r="A8" s="11" t="s">
        <v>28</v>
      </c>
      <c r="B8" s="4">
        <v>-67.733900000000006</v>
      </c>
      <c r="C8" s="4">
        <v>-263.06279999999998</v>
      </c>
      <c r="D8" s="4">
        <v>-73.8596</v>
      </c>
      <c r="E8" s="4">
        <v>-710.72400000000005</v>
      </c>
      <c r="F8" s="1">
        <f>SUM(B8:E8)</f>
        <v>-1115.3803</v>
      </c>
    </row>
    <row r="9" spans="1:6">
      <c r="A9" s="11" t="s">
        <v>29</v>
      </c>
      <c r="B9" s="4">
        <v>5218.1243000000004</v>
      </c>
      <c r="C9" s="4">
        <v>6558.1149999999998</v>
      </c>
      <c r="D9" s="4">
        <v>5672.7482</v>
      </c>
      <c r="E9" s="4">
        <v>1565.5089000000003</v>
      </c>
      <c r="F9" s="1">
        <f>SUM(B9:E9)</f>
        <v>19014.496400000004</v>
      </c>
    </row>
    <row r="10" spans="1:6">
      <c r="A10" s="11" t="s">
        <v>30</v>
      </c>
      <c r="B10" s="4" t="s">
        <v>45</v>
      </c>
      <c r="C10" s="4">
        <v>16911.539999999997</v>
      </c>
      <c r="D10" s="4">
        <v>-44850.632100000003</v>
      </c>
      <c r="E10" s="4" t="s">
        <v>45</v>
      </c>
      <c r="F10" s="1">
        <f>SUM(C10:E10)</f>
        <v>-27939.092100000005</v>
      </c>
    </row>
    <row r="11" spans="1:6">
      <c r="A11" s="11" t="s">
        <v>31</v>
      </c>
      <c r="B11" s="4">
        <v>3176.9174000000007</v>
      </c>
      <c r="C11" s="4">
        <v>-426.72959999999995</v>
      </c>
      <c r="D11" s="4">
        <v>2476.3415</v>
      </c>
      <c r="E11" s="4">
        <v>-374.17640000000074</v>
      </c>
      <c r="F11" s="1">
        <f>SUM(B11:E11)</f>
        <v>4852.3528999999999</v>
      </c>
    </row>
    <row r="12" spans="1:6">
      <c r="A12" s="11" t="s">
        <v>32</v>
      </c>
      <c r="B12" s="4">
        <v>307.61679999999996</v>
      </c>
      <c r="C12" s="4">
        <v>2844.2891</v>
      </c>
      <c r="D12" s="4">
        <v>1912.0186000000006</v>
      </c>
      <c r="E12" s="4">
        <v>2434.0783999999999</v>
      </c>
      <c r="F12" s="1">
        <f>SUM(B12:E12)</f>
        <v>7498.0028999999995</v>
      </c>
    </row>
    <row r="13" spans="1:6">
      <c r="A13" s="11" t="s">
        <v>33</v>
      </c>
      <c r="B13" s="4">
        <v>1682.6464000000001</v>
      </c>
      <c r="C13" s="4">
        <v>12590.916699999998</v>
      </c>
      <c r="D13" s="4">
        <v>5420.5573999999997</v>
      </c>
      <c r="E13" s="4">
        <v>15470.286</v>
      </c>
      <c r="F13" s="1">
        <f>SUM(B13:E13)</f>
        <v>35164.406499999997</v>
      </c>
    </row>
    <row r="14" spans="1:6">
      <c r="A14" s="11" t="s">
        <v>34</v>
      </c>
      <c r="B14" s="4">
        <v>2980.044100000001</v>
      </c>
      <c r="C14" s="4">
        <v>1487.9392000000007</v>
      </c>
      <c r="D14" s="4">
        <v>9221.4788000000008</v>
      </c>
      <c r="E14" s="4">
        <v>-6145.0245000000014</v>
      </c>
      <c r="F14" s="1">
        <f>SUM(B14:E14)</f>
        <v>7544.4376000000011</v>
      </c>
    </row>
    <row r="15" spans="1:6">
      <c r="A15" s="11" t="s">
        <v>35</v>
      </c>
      <c r="B15" s="4">
        <v>79.510199999999998</v>
      </c>
      <c r="C15" s="4">
        <v>1131.3190999999999</v>
      </c>
      <c r="D15" s="4">
        <v>2809.5734999999995</v>
      </c>
      <c r="E15" s="4">
        <v>1391.6181999999999</v>
      </c>
      <c r="F15" s="1">
        <f>SUM(B15:E15)</f>
        <v>5412.0209999999988</v>
      </c>
    </row>
    <row r="16" spans="1:6">
      <c r="A16" s="11" t="s">
        <v>36</v>
      </c>
      <c r="B16" s="4">
        <v>-3356.0002000000004</v>
      </c>
      <c r="C16" s="4">
        <v>41.079100000000011</v>
      </c>
      <c r="D16" s="4" t="s">
        <v>45</v>
      </c>
      <c r="E16" s="4">
        <v>100.12770000000002</v>
      </c>
      <c r="F16" s="1">
        <f>SUM(B16:E16)</f>
        <v>-3214.7934000000005</v>
      </c>
    </row>
    <row r="17" spans="1:6">
      <c r="A17" s="11" t="s">
        <v>37</v>
      </c>
      <c r="B17" s="4">
        <v>36582.181100000002</v>
      </c>
      <c r="C17" s="4">
        <v>1334.4068000000002</v>
      </c>
      <c r="D17" s="4">
        <v>1337.3294000000001</v>
      </c>
      <c r="E17" s="4">
        <v>7016.8114999999998</v>
      </c>
      <c r="F17" s="1">
        <f>SUM(B17:E17)</f>
        <v>46270.728799999997</v>
      </c>
    </row>
    <row r="18" spans="1:6">
      <c r="A18" s="11" t="s">
        <v>38</v>
      </c>
      <c r="B18" s="4">
        <v>2489.5097999999998</v>
      </c>
      <c r="C18" s="4">
        <v>-1666.8218999999999</v>
      </c>
      <c r="D18" s="4">
        <v>-541.41759999999999</v>
      </c>
      <c r="E18" s="4">
        <v>-1287.4346000000003</v>
      </c>
      <c r="F18" s="1">
        <f>SUM(B18:E18)</f>
        <v>-1006.1643000000004</v>
      </c>
    </row>
    <row r="19" spans="1:6">
      <c r="A19" s="11" t="s">
        <v>39</v>
      </c>
      <c r="B19" s="4">
        <v>-1996.4021999999998</v>
      </c>
      <c r="C19" s="4">
        <v>-32.934200000000004</v>
      </c>
      <c r="D19" s="4">
        <v>65.28270000000002</v>
      </c>
      <c r="E19" s="4">
        <v>61.918699999999994</v>
      </c>
      <c r="F19" s="1">
        <f>SUM(B19:E19)</f>
        <v>-1902.1349999999998</v>
      </c>
    </row>
    <row r="20" spans="1:6">
      <c r="A20" s="11" t="s">
        <v>40</v>
      </c>
      <c r="B20" s="4">
        <v>160.95340000000002</v>
      </c>
      <c r="C20" s="4">
        <v>-165.3449</v>
      </c>
      <c r="D20" s="4">
        <v>-252.49099999999999</v>
      </c>
      <c r="E20" s="4">
        <v>420.91839999999996</v>
      </c>
      <c r="F20" s="1">
        <f>SUM(B20:E20)</f>
        <v>164.03590000000003</v>
      </c>
    </row>
    <row r="21" spans="1:6">
      <c r="A21" s="11" t="s">
        <v>41</v>
      </c>
      <c r="B21" s="4">
        <v>354.01189999999997</v>
      </c>
      <c r="C21" s="4">
        <v>-286.70060000000001</v>
      </c>
      <c r="D21" s="4">
        <v>197.14830000000001</v>
      </c>
      <c r="E21" s="4">
        <v>300.17810000000003</v>
      </c>
      <c r="F21" s="1">
        <f>SUM(B21:E21)</f>
        <v>564.6377</v>
      </c>
    </row>
    <row r="22" spans="1:6">
      <c r="A22" s="11" t="s">
        <v>42</v>
      </c>
      <c r="B22" s="4">
        <v>5909.2806999999993</v>
      </c>
      <c r="C22" s="4">
        <v>5158.4558999999999</v>
      </c>
      <c r="D22" s="4">
        <v>11468.497300000001</v>
      </c>
      <c r="E22" s="4">
        <v>6218.0736999999999</v>
      </c>
      <c r="F22" s="1">
        <f>SUM(B22:E22)</f>
        <v>28754.3076</v>
      </c>
    </row>
    <row r="23" spans="1:6">
      <c r="A23" s="11" t="s">
        <v>43</v>
      </c>
      <c r="B23" s="4">
        <v>223.51299999999998</v>
      </c>
      <c r="C23" s="4">
        <v>206.66930000000005</v>
      </c>
      <c r="D23" s="4">
        <v>54.836900000000007</v>
      </c>
      <c r="E23" s="4">
        <v>-123.3383</v>
      </c>
    </row>
    <row r="24" spans="1:6">
      <c r="A24" s="5" t="s">
        <v>44</v>
      </c>
      <c r="B24" s="6">
        <v>4452.7197000000006</v>
      </c>
      <c r="C24" s="6">
        <v>15.567500000000001</v>
      </c>
      <c r="D24" s="6">
        <v>-86.290800000000019</v>
      </c>
      <c r="E24" s="6">
        <v>-7880.5052999999998</v>
      </c>
    </row>
    <row r="25" spans="1:6">
      <c r="A25" s="17" t="s">
        <v>53</v>
      </c>
      <c r="B25" s="2"/>
      <c r="C25" s="2"/>
    </row>
    <row r="26" spans="1:6">
      <c r="A26" s="2"/>
      <c r="B26" s="2"/>
      <c r="C26" s="2"/>
    </row>
    <row r="27" spans="1:6">
      <c r="A27" s="7" t="s">
        <v>54</v>
      </c>
      <c r="B27" s="2"/>
      <c r="C27" s="2"/>
    </row>
    <row r="28" spans="1:6">
      <c r="A28" s="8" t="s">
        <v>55</v>
      </c>
      <c r="B28" s="2"/>
      <c r="C28" s="2"/>
    </row>
    <row r="29" spans="1:6">
      <c r="A29" s="8" t="s">
        <v>56</v>
      </c>
      <c r="B29" s="2"/>
      <c r="C29" s="2"/>
    </row>
    <row r="30" spans="1:6">
      <c r="A30" s="8" t="s">
        <v>57</v>
      </c>
      <c r="B30" s="2"/>
      <c r="C30" s="2"/>
    </row>
    <row r="31" spans="1:6">
      <c r="A31" s="8"/>
      <c r="B31" s="2"/>
      <c r="C31" s="2"/>
    </row>
    <row r="32" spans="1:6">
      <c r="A32" s="18" t="s">
        <v>58</v>
      </c>
      <c r="B32" s="2"/>
      <c r="C32" s="2"/>
    </row>
    <row r="33" spans="1:5">
      <c r="A33" s="19" t="s">
        <v>59</v>
      </c>
      <c r="B33" s="2"/>
      <c r="C33" s="2"/>
    </row>
    <row r="34" spans="1:5">
      <c r="A34" s="19" t="s">
        <v>60</v>
      </c>
      <c r="B34" s="2"/>
      <c r="C34" s="2"/>
    </row>
    <row r="35" spans="1:5">
      <c r="A35" s="20"/>
      <c r="B35" s="2"/>
      <c r="C35" s="2"/>
    </row>
    <row r="36" spans="1:5">
      <c r="A36" s="9" t="s">
        <v>61</v>
      </c>
      <c r="B36" s="2"/>
      <c r="C36" s="2"/>
    </row>
    <row r="37" spans="1:5" ht="50.25" customHeight="1">
      <c r="A37" s="36" t="s">
        <v>63</v>
      </c>
      <c r="B37" s="36"/>
      <c r="C37" s="36"/>
      <c r="D37" s="36"/>
      <c r="E37" s="36"/>
    </row>
  </sheetData>
  <mergeCells count="2">
    <mergeCell ref="A1:E1"/>
    <mergeCell ref="A37:E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1"/>
    </sheetView>
  </sheetViews>
  <sheetFormatPr defaultRowHeight="14.4"/>
  <cols>
    <col min="1" max="1" width="26.33203125" customWidth="1"/>
    <col min="2" max="2" width="8.88671875" style="2" bestFit="1" customWidth="1"/>
    <col min="3" max="3" width="9.33203125" style="2" bestFit="1" customWidth="1"/>
    <col min="4" max="4" width="9.6640625" style="2" bestFit="1" customWidth="1"/>
    <col min="5" max="5" width="10.109375" style="2" bestFit="1" customWidth="1"/>
    <col min="6" max="6" width="8.109375" style="2" bestFit="1" customWidth="1"/>
    <col min="7" max="7" width="9.5546875" bestFit="1" customWidth="1"/>
    <col min="8" max="8" width="10" bestFit="1" customWidth="1"/>
    <col min="9" max="9" width="10.44140625" bestFit="1" customWidth="1"/>
    <col min="10" max="10" width="10.88671875" bestFit="1" customWidth="1"/>
    <col min="11" max="11" width="9.109375" style="2" bestFit="1" customWidth="1"/>
  </cols>
  <sheetData>
    <row r="1" spans="1:11" ht="31.5" customHeight="1">
      <c r="A1" s="35" t="s">
        <v>71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2"/>
      <c r="B2" s="21"/>
      <c r="C2" s="21"/>
      <c r="G2" s="21"/>
      <c r="H2" s="21"/>
      <c r="I2" s="2"/>
      <c r="J2" s="2"/>
    </row>
    <row r="3" spans="1:11">
      <c r="A3" s="22" t="s">
        <v>62</v>
      </c>
      <c r="B3" s="3"/>
      <c r="C3" s="3"/>
      <c r="G3" s="3"/>
      <c r="H3" s="3"/>
      <c r="I3" s="2"/>
      <c r="J3" s="2"/>
    </row>
    <row r="4" spans="1:11" ht="26.4">
      <c r="A4" s="13" t="s">
        <v>70</v>
      </c>
      <c r="B4" s="16" t="s">
        <v>82</v>
      </c>
      <c r="C4" s="16" t="s">
        <v>83</v>
      </c>
      <c r="D4" s="16" t="s">
        <v>84</v>
      </c>
      <c r="E4" s="16" t="s">
        <v>85</v>
      </c>
      <c r="F4" s="32">
        <v>2021</v>
      </c>
      <c r="G4" s="16" t="s">
        <v>49</v>
      </c>
      <c r="H4" s="16" t="s">
        <v>50</v>
      </c>
      <c r="I4" s="16" t="s">
        <v>51</v>
      </c>
      <c r="J4" s="16" t="s">
        <v>52</v>
      </c>
      <c r="K4" s="32" t="s">
        <v>86</v>
      </c>
    </row>
    <row r="5" spans="1:11">
      <c r="A5" s="14" t="s">
        <v>47</v>
      </c>
      <c r="B5" s="12">
        <v>12346.7875</v>
      </c>
      <c r="C5" s="12">
        <v>32248.122599999999</v>
      </c>
      <c r="D5" s="12">
        <v>62139.206699999937</v>
      </c>
      <c r="E5" s="12">
        <v>-21795.89209999999</v>
      </c>
      <c r="F5" s="12">
        <v>84938.224699999933</v>
      </c>
      <c r="G5" s="12">
        <v>58184.050499999998</v>
      </c>
      <c r="H5" s="12">
        <v>45449.413400000012</v>
      </c>
      <c r="I5" s="12">
        <v>-5230.525799999974</v>
      </c>
      <c r="J5" s="12">
        <v>18139.899499999992</v>
      </c>
      <c r="K5" s="12">
        <v>116542.83760000004</v>
      </c>
    </row>
    <row r="6" spans="1:11">
      <c r="A6" s="15" t="s">
        <v>48</v>
      </c>
      <c r="G6" s="2"/>
      <c r="H6" s="2"/>
      <c r="I6" s="2"/>
      <c r="J6" s="2"/>
    </row>
    <row r="7" spans="1:11">
      <c r="A7" s="11" t="s">
        <v>69</v>
      </c>
      <c r="B7" s="4">
        <v>-1049.9884999999999</v>
      </c>
      <c r="C7" s="4">
        <v>1721.0400999999995</v>
      </c>
      <c r="D7" s="4">
        <v>5938.2759999999998</v>
      </c>
      <c r="E7" s="4">
        <v>9490.2123000000011</v>
      </c>
      <c r="F7" s="33">
        <v>16099.5399</v>
      </c>
      <c r="G7" s="4">
        <v>814.27969999999959</v>
      </c>
      <c r="H7" s="4">
        <v>2819.3207000000007</v>
      </c>
      <c r="I7" s="4">
        <v>1951.8637000000001</v>
      </c>
      <c r="J7" s="4">
        <v>3807.8806999999997</v>
      </c>
      <c r="K7" s="33">
        <v>9393.3447999999989</v>
      </c>
    </row>
    <row r="8" spans="1:11">
      <c r="A8" s="23" t="s">
        <v>72</v>
      </c>
      <c r="B8" s="4">
        <v>-5307.4463000000005</v>
      </c>
      <c r="C8" s="4">
        <v>21029.4447</v>
      </c>
      <c r="D8" s="4">
        <v>4518.9666999999954</v>
      </c>
      <c r="E8" s="4">
        <v>-1480.5789000000016</v>
      </c>
      <c r="F8" s="33">
        <v>18760.386199999994</v>
      </c>
      <c r="G8" s="4">
        <v>50948.3122</v>
      </c>
      <c r="H8" s="4">
        <v>45743.14590000001</v>
      </c>
      <c r="I8" s="4">
        <v>35508.312200000015</v>
      </c>
      <c r="J8" s="4">
        <v>22000.850599999994</v>
      </c>
      <c r="K8" s="33">
        <v>154200.62090000004</v>
      </c>
    </row>
    <row r="9" spans="1:11">
      <c r="A9" s="24" t="s">
        <v>73</v>
      </c>
      <c r="B9" s="6">
        <v>18704.222300000001</v>
      </c>
      <c r="C9" s="6">
        <v>9497.6378000000004</v>
      </c>
      <c r="D9" s="6">
        <v>51681.963999999942</v>
      </c>
      <c r="E9" s="6">
        <v>-29805.525499999989</v>
      </c>
      <c r="F9" s="34">
        <v>50078.298599999936</v>
      </c>
      <c r="G9" s="6">
        <v>6421.4585999999999</v>
      </c>
      <c r="H9" s="6">
        <v>-3113.0531999999994</v>
      </c>
      <c r="I9" s="6">
        <v>-42690.701699999991</v>
      </c>
      <c r="J9" s="6">
        <v>-7668.8318000000017</v>
      </c>
      <c r="K9" s="34">
        <v>-47051.128099999987</v>
      </c>
    </row>
    <row r="10" spans="1:11">
      <c r="A10" s="25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>
      <c r="A11" s="25"/>
    </row>
    <row r="12" spans="1:11">
      <c r="A12" s="26" t="s">
        <v>75</v>
      </c>
    </row>
    <row r="13" spans="1:11">
      <c r="A13" s="26" t="s">
        <v>76</v>
      </c>
    </row>
    <row r="14" spans="1:11">
      <c r="A14" s="27"/>
    </row>
    <row r="15" spans="1:11">
      <c r="A15" s="28" t="s">
        <v>77</v>
      </c>
    </row>
    <row r="16" spans="1:11">
      <c r="A16" s="29" t="s">
        <v>78</v>
      </c>
      <c r="B16"/>
      <c r="C16"/>
      <c r="D16"/>
      <c r="E16"/>
      <c r="F16"/>
      <c r="K16"/>
    </row>
    <row r="17" spans="1:11">
      <c r="A17" s="29" t="s">
        <v>79</v>
      </c>
      <c r="B17"/>
      <c r="C17"/>
      <c r="D17"/>
      <c r="E17"/>
      <c r="F17"/>
      <c r="K17"/>
    </row>
    <row r="18" spans="1:11">
      <c r="A18" s="29" t="s">
        <v>80</v>
      </c>
      <c r="B18"/>
      <c r="C18"/>
      <c r="D18"/>
      <c r="E18"/>
      <c r="F18"/>
      <c r="K18"/>
    </row>
    <row r="19" spans="1:11">
      <c r="A19" s="30"/>
      <c r="B19"/>
      <c r="C19"/>
      <c r="D19"/>
      <c r="E19"/>
      <c r="F19"/>
      <c r="K19"/>
    </row>
    <row r="20" spans="1:11">
      <c r="A20" s="31" t="s">
        <v>81</v>
      </c>
      <c r="B20"/>
      <c r="C20"/>
      <c r="D20"/>
      <c r="E20"/>
      <c r="F20"/>
      <c r="K20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ქვეყნები</vt:lpstr>
      <vt:lpstr>სექტორები</vt:lpstr>
      <vt:lpstr>კომპონენტები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ალეკო ზოიძე</dc:creator>
  <cp:lastModifiedBy>Factcheck0010</cp:lastModifiedBy>
  <dcterms:created xsi:type="dcterms:W3CDTF">2015-06-05T18:17:20Z</dcterms:created>
  <dcterms:modified xsi:type="dcterms:W3CDTF">2023-04-12T14:52:50Z</dcterms:modified>
</cp:coreProperties>
</file>